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B51AC91E-EDA0-4946-902B-9C7E55F81016}" xr6:coauthVersionLast="47" xr6:coauthVersionMax="47" xr10:uidLastSave="{00000000-0000-0000-0000-000000000000}"/>
  <bookViews>
    <workbookView xWindow="-120" yWindow="-120" windowWidth="24240" windowHeight="13140" tabRatio="599" xr2:uid="{00000000-000D-0000-FFFF-FFFF00000000}"/>
  </bookViews>
  <sheets>
    <sheet name="附属小倉" sheetId="45" r:id="rId1"/>
    <sheet name="附属福岡" sheetId="46" r:id="rId2"/>
    <sheet name="附属福岡(7年度)" sheetId="47" r:id="rId3"/>
    <sheet name="附属久留米" sheetId="48" r:id="rId4"/>
    <sheet name="明治学園" sheetId="49" r:id="rId5"/>
    <sheet name="福岡雙葉" sheetId="50" r:id="rId6"/>
    <sheet name="福岡雙葉(7年度)" sheetId="51" r:id="rId7"/>
    <sheet name="海星女子" sheetId="52" r:id="rId8"/>
    <sheet name="敬愛" sheetId="53" r:id="rId9"/>
    <sheet name="リンデンホール" sheetId="54" r:id="rId10"/>
    <sheet name="麻生学園" sheetId="55" r:id="rId11"/>
    <sheet name="麻生学園(7年度)" sheetId="56" r:id="rId12"/>
    <sheet name="子どもの村" sheetId="57" r:id="rId13"/>
    <sheet name="西南学院" sheetId="58" r:id="rId14"/>
    <sheet name="飯塚日新館" sheetId="59" r:id="rId15"/>
    <sheet name="志明館" sheetId="44" r:id="rId16"/>
  </sheets>
  <definedNames>
    <definedName name="_xlnm._FilterDatabase" localSheetId="9" hidden="1">リンデンホール!$A$5:$K$186</definedName>
    <definedName name="_xlnm._FilterDatabase" localSheetId="7" hidden="1">海星女子!$A$5:$K$193</definedName>
    <definedName name="_xlnm._FilterDatabase" localSheetId="8" hidden="1">敬愛!$A$5:$K$183</definedName>
    <definedName name="_xlnm._FilterDatabase" localSheetId="12" hidden="1">子どもの村!$A$5:$K$192</definedName>
    <definedName name="_xlnm._FilterDatabase" localSheetId="15" hidden="1">志明館!$A$5:$K$190</definedName>
    <definedName name="_xlnm._FilterDatabase" localSheetId="13" hidden="1">西南学院!$A$5:$K$159</definedName>
    <definedName name="_xlnm._FilterDatabase" localSheetId="14" hidden="1">飯塚日新館!$A$5:$K$203</definedName>
    <definedName name="_xlnm._FilterDatabase" localSheetId="3" hidden="1">附属久留米!$A$5:$K$162</definedName>
    <definedName name="_xlnm._FilterDatabase" localSheetId="0" hidden="1">附属小倉!$A$5:$K$226</definedName>
    <definedName name="_xlnm._FilterDatabase" localSheetId="1" hidden="1">附属福岡!$A$5:$K$189</definedName>
    <definedName name="_xlnm._FilterDatabase" localSheetId="2" hidden="1">'附属福岡(7年度)'!$A$5:$K$13</definedName>
    <definedName name="_xlnm._FilterDatabase" localSheetId="5" hidden="1">福岡雙葉!$A$5:$K$187</definedName>
    <definedName name="_xlnm._FilterDatabase" localSheetId="6" hidden="1">'福岡雙葉(7年度)'!$A$5:$K$25</definedName>
    <definedName name="_xlnm._FilterDatabase" localSheetId="10" hidden="1">麻生学園!$A$5:$K$191</definedName>
    <definedName name="_xlnm._FilterDatabase" localSheetId="11" hidden="1">'麻生学園(7年度)'!$A$5:$K$34</definedName>
    <definedName name="_xlnm._FilterDatabase" localSheetId="4" hidden="1">明治学園!$A$5:$K$197</definedName>
    <definedName name="_xlnm.Print_Area" localSheetId="9">リンデンホール!$A$1:$K$209</definedName>
    <definedName name="_xlnm.Print_Area" localSheetId="7">海星女子!$A$1:$K$214</definedName>
    <definedName name="_xlnm.Print_Area" localSheetId="8">敬愛!$A$1:$K$206</definedName>
    <definedName name="_xlnm.Print_Area" localSheetId="12">子どもの村!$A$1:$K$213</definedName>
    <definedName name="_xlnm.Print_Area" localSheetId="15">志明館!$A$1:$K$214</definedName>
    <definedName name="_xlnm.Print_Area" localSheetId="13">西南学院!$A$1:$K$179</definedName>
    <definedName name="_xlnm.Print_Area" localSheetId="14">飯塚日新館!$A$1:$K$228</definedName>
    <definedName name="_xlnm.Print_Area" localSheetId="3">附属久留米!$A$1:$K$181</definedName>
    <definedName name="_xlnm.Print_Area" localSheetId="0">附属小倉!$A$1:$K$226</definedName>
    <definedName name="_xlnm.Print_Area" localSheetId="1">附属福岡!$A$1:$K$212</definedName>
    <definedName name="_xlnm.Print_Area" localSheetId="2">'附属福岡(7年度)'!$A$1:$K$13</definedName>
    <definedName name="_xlnm.Print_Area" localSheetId="5">福岡雙葉!$A$1:$K$211</definedName>
    <definedName name="_xlnm.Print_Area" localSheetId="6">'福岡雙葉(7年度)'!$A$1:$K$25</definedName>
    <definedName name="_xlnm.Print_Area" localSheetId="10">麻生学園!$A$1:$K$218</definedName>
    <definedName name="_xlnm.Print_Area" localSheetId="11">'麻生学園(7年度)'!$A$1:$K$34</definedName>
    <definedName name="_xlnm.Print_Area" localSheetId="4">明治学園!$A$1:$K$220</definedName>
    <definedName name="_xlnm.Print_Titles" localSheetId="9">リンデンホール!$5:$5</definedName>
    <definedName name="_xlnm.Print_Titles" localSheetId="7">海星女子!$5:$5</definedName>
    <definedName name="_xlnm.Print_Titles" localSheetId="8">敬愛!$5:$5</definedName>
    <definedName name="_xlnm.Print_Titles" localSheetId="12">子どもの村!$5:$5</definedName>
    <definedName name="_xlnm.Print_Titles" localSheetId="15">志明館!$5:$5</definedName>
    <definedName name="_xlnm.Print_Titles" localSheetId="13">西南学院!$5:$5</definedName>
    <definedName name="_xlnm.Print_Titles" localSheetId="14">飯塚日新館!$5:$5</definedName>
    <definedName name="_xlnm.Print_Titles" localSheetId="3">附属久留米!$5:$5</definedName>
    <definedName name="_xlnm.Print_Titles" localSheetId="0">附属小倉!$5:$5</definedName>
    <definedName name="_xlnm.Print_Titles" localSheetId="1">附属福岡!$5:$5</definedName>
    <definedName name="_xlnm.Print_Titles" localSheetId="2">'附属福岡(7年度)'!$5:$5</definedName>
    <definedName name="_xlnm.Print_Titles" localSheetId="5">福岡雙葉!$5:$5</definedName>
    <definedName name="_xlnm.Print_Titles" localSheetId="6">'福岡雙葉(7年度)'!$5:$5</definedName>
    <definedName name="_xlnm.Print_Titles" localSheetId="10">麻生学園!$5:$5</definedName>
    <definedName name="_xlnm.Print_Titles" localSheetId="11">'麻生学園(7年度)'!$5:$5</definedName>
    <definedName name="_xlnm.Print_Titles" localSheetId="4">明治学園!$5:$5</definedName>
  </definedNames>
  <calcPr calcId="191029"/>
</workbook>
</file>

<file path=xl/calcChain.xml><?xml version="1.0" encoding="utf-8"?>
<calcChain xmlns="http://schemas.openxmlformats.org/spreadsheetml/2006/main">
  <c r="K3" i="44" l="1"/>
  <c r="J3" i="44"/>
  <c r="H190" i="44"/>
  <c r="K190" i="44" s="1"/>
  <c r="H189" i="44"/>
  <c r="K189" i="44" s="1"/>
  <c r="H188" i="44"/>
  <c r="K188" i="44" s="1"/>
  <c r="H187" i="44"/>
  <c r="K187" i="44" s="1"/>
  <c r="H186" i="44"/>
  <c r="K186" i="44" s="1"/>
  <c r="H185" i="44"/>
  <c r="K185" i="44" s="1"/>
  <c r="H183" i="44"/>
  <c r="K183" i="44" s="1"/>
  <c r="H182" i="44"/>
  <c r="K182" i="44" s="1"/>
  <c r="H181" i="44"/>
  <c r="K181" i="44" s="1"/>
  <c r="H180" i="44"/>
  <c r="K180" i="44" s="1"/>
  <c r="H179" i="44"/>
  <c r="K179" i="44" s="1"/>
  <c r="H178" i="44"/>
  <c r="K178" i="44" s="1"/>
  <c r="H176" i="44"/>
  <c r="K176" i="44" s="1"/>
  <c r="H175" i="44"/>
  <c r="K175" i="44" s="1"/>
  <c r="H174" i="44"/>
  <c r="K174" i="44" s="1"/>
  <c r="H173" i="44"/>
  <c r="K173" i="44" s="1"/>
  <c r="H172" i="44"/>
  <c r="K172" i="44" s="1"/>
  <c r="H171" i="44"/>
  <c r="K171" i="44" s="1"/>
  <c r="H170" i="44"/>
  <c r="K170" i="44" s="1"/>
  <c r="H168" i="44"/>
  <c r="K168" i="44" s="1"/>
  <c r="H167" i="44"/>
  <c r="K167" i="44" s="1"/>
  <c r="H214" i="44"/>
  <c r="K214" i="44" s="1"/>
  <c r="H213" i="44"/>
  <c r="K213" i="44" s="1"/>
  <c r="H212" i="44"/>
  <c r="K212" i="44" s="1"/>
  <c r="H210" i="44"/>
  <c r="K210" i="44" s="1"/>
  <c r="H209" i="44"/>
  <c r="K209" i="44" s="1"/>
  <c r="H207" i="44"/>
  <c r="K207" i="44" s="1"/>
  <c r="H206" i="44"/>
  <c r="K206" i="44" s="1"/>
  <c r="K205" i="44"/>
  <c r="H205" i="44"/>
  <c r="H204" i="44"/>
  <c r="K204" i="44" s="1"/>
  <c r="H203" i="44"/>
  <c r="K203" i="44" s="1"/>
  <c r="H202" i="44"/>
  <c r="K202" i="44" s="1"/>
  <c r="H201" i="44"/>
  <c r="K201" i="44" s="1"/>
  <c r="H200" i="44"/>
  <c r="K200" i="44" s="1"/>
  <c r="H165" i="44"/>
  <c r="K165" i="44" s="1"/>
  <c r="H164" i="44"/>
  <c r="K164" i="44" s="1"/>
  <c r="H162" i="44"/>
  <c r="K162" i="44" s="1"/>
  <c r="H161" i="44"/>
  <c r="K161" i="44" s="1"/>
  <c r="H160" i="44"/>
  <c r="K160" i="44" s="1"/>
  <c r="H158" i="44"/>
  <c r="K158" i="44" s="1"/>
  <c r="H157" i="44"/>
  <c r="K157" i="44" s="1"/>
  <c r="H156" i="44"/>
  <c r="K156" i="44" s="1"/>
  <c r="H154" i="44"/>
  <c r="K154" i="44" s="1"/>
  <c r="H153" i="44"/>
  <c r="K153" i="44" s="1"/>
  <c r="H152" i="44"/>
  <c r="K152" i="44" s="1"/>
  <c r="H151" i="44"/>
  <c r="K151" i="44" s="1"/>
  <c r="H150" i="44"/>
  <c r="K150" i="44" s="1"/>
  <c r="H149" i="44"/>
  <c r="K149" i="44" s="1"/>
  <c r="H147" i="44"/>
  <c r="K147" i="44" s="1"/>
  <c r="H146" i="44"/>
  <c r="K146" i="44" s="1"/>
  <c r="H145" i="44"/>
  <c r="K145" i="44" s="1"/>
  <c r="H144" i="44"/>
  <c r="K144" i="44" s="1"/>
  <c r="H143" i="44"/>
  <c r="K143" i="44" s="1"/>
  <c r="H142" i="44"/>
  <c r="K142" i="44" s="1"/>
  <c r="H141" i="44"/>
  <c r="K141" i="44" s="1"/>
  <c r="H140" i="44"/>
  <c r="K140" i="44" s="1"/>
  <c r="H139" i="44"/>
  <c r="K139" i="44" s="1"/>
  <c r="H138" i="44"/>
  <c r="K138" i="44" s="1"/>
  <c r="H137" i="44"/>
  <c r="K137" i="44" s="1"/>
  <c r="H136" i="44"/>
  <c r="K136" i="44" s="1"/>
  <c r="H135" i="44"/>
  <c r="K135" i="44" s="1"/>
  <c r="H134" i="44"/>
  <c r="K134" i="44" s="1"/>
  <c r="H133" i="44"/>
  <c r="K133" i="44" s="1"/>
  <c r="H132" i="44"/>
  <c r="K132" i="44" s="1"/>
  <c r="H131" i="44"/>
  <c r="K131" i="44" s="1"/>
  <c r="H130" i="44"/>
  <c r="K130" i="44" s="1"/>
  <c r="H129" i="44"/>
  <c r="K129" i="44" s="1"/>
  <c r="H128" i="44"/>
  <c r="K128" i="44" s="1"/>
  <c r="H127" i="44"/>
  <c r="K127" i="44" s="1"/>
  <c r="H126" i="44"/>
  <c r="K126" i="44" s="1"/>
  <c r="H125" i="44"/>
  <c r="K125" i="44" s="1"/>
  <c r="H124" i="44"/>
  <c r="K124" i="44" s="1"/>
  <c r="H123" i="44"/>
  <c r="K123" i="44" s="1"/>
  <c r="H122" i="44"/>
  <c r="K122" i="44" s="1"/>
  <c r="H121" i="44"/>
  <c r="K121" i="44" s="1"/>
  <c r="H120" i="44"/>
  <c r="K120" i="44" s="1"/>
  <c r="H119" i="44"/>
  <c r="K119" i="44" s="1"/>
  <c r="H118" i="44"/>
  <c r="K118" i="44" s="1"/>
  <c r="H117" i="44"/>
  <c r="K117" i="44" s="1"/>
  <c r="H116" i="44"/>
  <c r="K116" i="44" s="1"/>
  <c r="H115" i="44"/>
  <c r="K115" i="44" s="1"/>
  <c r="H114" i="44"/>
  <c r="K114" i="44" s="1"/>
  <c r="H113" i="44"/>
  <c r="K113" i="44" s="1"/>
  <c r="H112" i="44"/>
  <c r="K112" i="44" s="1"/>
  <c r="H111" i="44"/>
  <c r="K111" i="44" s="1"/>
  <c r="H110" i="44"/>
  <c r="K110" i="44" s="1"/>
  <c r="H109" i="44"/>
  <c r="K109" i="44" s="1"/>
  <c r="H108" i="44"/>
  <c r="K108" i="44" s="1"/>
  <c r="H107" i="44"/>
  <c r="K107" i="44" s="1"/>
  <c r="H106" i="44"/>
  <c r="K106" i="44" s="1"/>
  <c r="H105" i="44"/>
  <c r="K105" i="44" s="1"/>
  <c r="H104" i="44"/>
  <c r="K104" i="44" s="1"/>
  <c r="H103" i="44"/>
  <c r="K103" i="44" s="1"/>
  <c r="H102" i="44"/>
  <c r="K102" i="44" s="1"/>
  <c r="H101" i="44"/>
  <c r="K101" i="44" s="1"/>
  <c r="H100" i="44"/>
  <c r="K100" i="44" s="1"/>
  <c r="H98" i="44"/>
  <c r="K98" i="44" s="1"/>
  <c r="H97" i="44"/>
  <c r="K97" i="44" s="1"/>
  <c r="H95" i="44"/>
  <c r="K95" i="44" s="1"/>
  <c r="H94" i="44"/>
  <c r="K94" i="44" s="1"/>
  <c r="H93" i="44"/>
  <c r="K93" i="44" s="1"/>
  <c r="H92" i="44"/>
  <c r="K92" i="44" s="1"/>
  <c r="H90" i="44"/>
  <c r="K90" i="44" s="1"/>
  <c r="H89" i="44"/>
  <c r="K89" i="44" s="1"/>
  <c r="H88" i="44"/>
  <c r="K88" i="44" s="1"/>
  <c r="H87" i="44"/>
  <c r="K87" i="44" s="1"/>
  <c r="H85" i="44"/>
  <c r="K85" i="44" s="1"/>
  <c r="H84" i="44"/>
  <c r="K84" i="44" s="1"/>
  <c r="H83" i="44"/>
  <c r="K83" i="44" s="1"/>
  <c r="H82" i="44"/>
  <c r="K82" i="44" s="1"/>
  <c r="H80" i="44"/>
  <c r="K80" i="44" s="1"/>
  <c r="H79" i="44"/>
  <c r="K79" i="44" s="1"/>
  <c r="H78" i="44"/>
  <c r="K78" i="44" s="1"/>
  <c r="H77" i="44"/>
  <c r="K77" i="44" s="1"/>
  <c r="H75" i="44"/>
  <c r="K75" i="44" s="1"/>
  <c r="H74" i="44"/>
  <c r="K74" i="44" s="1"/>
  <c r="H73" i="44"/>
  <c r="K73" i="44" s="1"/>
  <c r="H72" i="44"/>
  <c r="K72" i="44" s="1"/>
  <c r="H71" i="44"/>
  <c r="K71" i="44" s="1"/>
  <c r="H70" i="44"/>
  <c r="K70" i="44" s="1"/>
  <c r="H69" i="44"/>
  <c r="K69" i="44" s="1"/>
  <c r="H68" i="44"/>
  <c r="K68" i="44" s="1"/>
  <c r="H67" i="44"/>
  <c r="K67" i="44" s="1"/>
  <c r="H66" i="44"/>
  <c r="K66" i="44" s="1"/>
  <c r="H65" i="44"/>
  <c r="K65" i="44" s="1"/>
  <c r="H64" i="44"/>
  <c r="K64" i="44" s="1"/>
  <c r="H63" i="44"/>
  <c r="K63" i="44" s="1"/>
  <c r="H62" i="44"/>
  <c r="K62" i="44" s="1"/>
  <c r="H61" i="44"/>
  <c r="K61" i="44" s="1"/>
  <c r="H60" i="44"/>
  <c r="K60" i="44" s="1"/>
  <c r="H59" i="44"/>
  <c r="K59" i="44" s="1"/>
  <c r="H58" i="44"/>
  <c r="K58" i="44" s="1"/>
  <c r="H57" i="44"/>
  <c r="K57" i="44" s="1"/>
  <c r="H56" i="44"/>
  <c r="K56" i="44" s="1"/>
  <c r="H54" i="44"/>
  <c r="K54" i="44" s="1"/>
  <c r="H198" i="44"/>
  <c r="K198" i="44" s="1"/>
  <c r="H197" i="44"/>
  <c r="K197" i="44" s="1"/>
  <c r="K195" i="44"/>
  <c r="H195" i="44"/>
  <c r="H194" i="44"/>
  <c r="K194" i="44" s="1"/>
  <c r="H193" i="44"/>
  <c r="K193" i="44" s="1"/>
  <c r="K192" i="44"/>
  <c r="H192" i="44"/>
  <c r="H52" i="44"/>
  <c r="K52" i="44" s="1"/>
  <c r="H51" i="44"/>
  <c r="K51" i="44" s="1"/>
  <c r="H50" i="44"/>
  <c r="K50" i="44" s="1"/>
  <c r="H49" i="44"/>
  <c r="K49" i="44" s="1"/>
  <c r="H48" i="44"/>
  <c r="K48" i="44" s="1"/>
  <c r="H47" i="44"/>
  <c r="K47" i="44" s="1"/>
  <c r="H46" i="44"/>
  <c r="K46" i="44" s="1"/>
  <c r="H45" i="44"/>
  <c r="K45" i="44" s="1"/>
  <c r="H44" i="44"/>
  <c r="K44" i="44" s="1"/>
  <c r="H43" i="44"/>
  <c r="K43" i="44" s="1"/>
  <c r="H42" i="44"/>
  <c r="K42" i="44" s="1"/>
  <c r="H41" i="44"/>
  <c r="K41" i="44" s="1"/>
  <c r="H40" i="44"/>
  <c r="K40" i="44" s="1"/>
  <c r="H39" i="44"/>
  <c r="K39" i="44" s="1"/>
  <c r="H37" i="44"/>
  <c r="K37" i="44" s="1"/>
  <c r="H35" i="44"/>
  <c r="K35" i="44" s="1"/>
  <c r="H34" i="44"/>
  <c r="K34" i="44" s="1"/>
  <c r="H33" i="44"/>
  <c r="K33" i="44" s="1"/>
  <c r="H32" i="44"/>
  <c r="K32" i="44" s="1"/>
  <c r="H31" i="44"/>
  <c r="K31" i="44" s="1"/>
  <c r="H30" i="44"/>
  <c r="K30" i="44" s="1"/>
  <c r="H28" i="44"/>
  <c r="K28" i="44" s="1"/>
  <c r="H27" i="44"/>
  <c r="K27" i="44" s="1"/>
  <c r="H26" i="44"/>
  <c r="K26" i="44" s="1"/>
  <c r="H25" i="44"/>
  <c r="K25" i="44" s="1"/>
  <c r="H24" i="44"/>
  <c r="K24" i="44" s="1"/>
  <c r="H23" i="44"/>
  <c r="K23" i="44" s="1"/>
  <c r="H21" i="44"/>
  <c r="K21" i="44" s="1"/>
  <c r="H20" i="44"/>
  <c r="K20" i="44" s="1"/>
  <c r="H19" i="44"/>
  <c r="K19" i="44" s="1"/>
  <c r="H18" i="44"/>
  <c r="K18" i="44" s="1"/>
  <c r="H17" i="44"/>
  <c r="K17" i="44" s="1"/>
  <c r="H16" i="44"/>
  <c r="K16" i="44" s="1"/>
  <c r="H14" i="44"/>
  <c r="K14" i="44" s="1"/>
  <c r="H13" i="44"/>
  <c r="K13" i="44" s="1"/>
  <c r="H12" i="44"/>
  <c r="K12" i="44" s="1"/>
  <c r="H11" i="44"/>
  <c r="K11" i="44" s="1"/>
  <c r="H10" i="44"/>
  <c r="K10" i="44" s="1"/>
  <c r="H9" i="44"/>
  <c r="K9" i="44" s="1"/>
  <c r="H7" i="44"/>
  <c r="K7" i="44" s="1"/>
  <c r="K3" i="59"/>
  <c r="J3" i="59"/>
  <c r="H203" i="59"/>
  <c r="K203" i="59" s="1"/>
  <c r="K202" i="59"/>
  <c r="H202" i="59"/>
  <c r="H201" i="59"/>
  <c r="K201" i="59" s="1"/>
  <c r="H200" i="59"/>
  <c r="K200" i="59" s="1"/>
  <c r="K199" i="59"/>
  <c r="H199" i="59"/>
  <c r="H198" i="59"/>
  <c r="K198" i="59" s="1"/>
  <c r="H196" i="59"/>
  <c r="K196" i="59" s="1"/>
  <c r="H195" i="59"/>
  <c r="K195" i="59" s="1"/>
  <c r="H194" i="59"/>
  <c r="K194" i="59" s="1"/>
  <c r="H193" i="59"/>
  <c r="K193" i="59" s="1"/>
  <c r="K192" i="59"/>
  <c r="H192" i="59"/>
  <c r="H191" i="59"/>
  <c r="K191" i="59" s="1"/>
  <c r="H189" i="59"/>
  <c r="K189" i="59" s="1"/>
  <c r="H228" i="59" l="1"/>
  <c r="K228" i="59" s="1"/>
  <c r="H227" i="59"/>
  <c r="K227" i="59" s="1"/>
  <c r="H226" i="59"/>
  <c r="K226" i="59" s="1"/>
  <c r="H187" i="59"/>
  <c r="K187" i="59" s="1"/>
  <c r="H185" i="59"/>
  <c r="K185" i="59" s="1"/>
  <c r="H184" i="59"/>
  <c r="K184" i="59" s="1"/>
  <c r="H183" i="59"/>
  <c r="K183" i="59" s="1"/>
  <c r="H181" i="59"/>
  <c r="K181" i="59" s="1"/>
  <c r="H180" i="59"/>
  <c r="K180" i="59" s="1"/>
  <c r="H178" i="59"/>
  <c r="K178" i="59" s="1"/>
  <c r="H177" i="59"/>
  <c r="K177" i="59" s="1"/>
  <c r="H175" i="59"/>
  <c r="K175" i="59" s="1"/>
  <c r="H174" i="59"/>
  <c r="K174" i="59" s="1"/>
  <c r="H173" i="59"/>
  <c r="K173" i="59" s="1"/>
  <c r="H171" i="59"/>
  <c r="K171" i="59" s="1"/>
  <c r="H170" i="59"/>
  <c r="K170" i="59" s="1"/>
  <c r="H169" i="59"/>
  <c r="K169" i="59" s="1"/>
  <c r="H167" i="59"/>
  <c r="K167" i="59" s="1"/>
  <c r="H166" i="59"/>
  <c r="K166" i="59" s="1"/>
  <c r="K165" i="59"/>
  <c r="H165" i="59"/>
  <c r="H224" i="59"/>
  <c r="K224" i="59" s="1"/>
  <c r="H222" i="59"/>
  <c r="K222" i="59" s="1"/>
  <c r="H163" i="59"/>
  <c r="K163" i="59" s="1"/>
  <c r="H162" i="59"/>
  <c r="K162" i="59" s="1"/>
  <c r="H161" i="59"/>
  <c r="K161" i="59" s="1"/>
  <c r="H160" i="59"/>
  <c r="K160" i="59" s="1"/>
  <c r="H159" i="59"/>
  <c r="K159" i="59" s="1"/>
  <c r="H158" i="59"/>
  <c r="K158" i="59" s="1"/>
  <c r="H156" i="59"/>
  <c r="K156" i="59" s="1"/>
  <c r="H155" i="59"/>
  <c r="K155" i="59" s="1"/>
  <c r="H154" i="59"/>
  <c r="K154" i="59" s="1"/>
  <c r="H153" i="59"/>
  <c r="K153" i="59" s="1"/>
  <c r="H152" i="59"/>
  <c r="K152" i="59" s="1"/>
  <c r="H151" i="59"/>
  <c r="K151" i="59" s="1"/>
  <c r="H150" i="59"/>
  <c r="K150" i="59" s="1"/>
  <c r="H149" i="59"/>
  <c r="K149" i="59" s="1"/>
  <c r="H148" i="59"/>
  <c r="K148" i="59" s="1"/>
  <c r="H147" i="59"/>
  <c r="K147" i="59" s="1"/>
  <c r="H146" i="59"/>
  <c r="K146" i="59" s="1"/>
  <c r="H145" i="59"/>
  <c r="K145" i="59" s="1"/>
  <c r="H144" i="59"/>
  <c r="K144" i="59" s="1"/>
  <c r="H143" i="59"/>
  <c r="K143" i="59" s="1"/>
  <c r="H142" i="59"/>
  <c r="K142" i="59" s="1"/>
  <c r="H141" i="59"/>
  <c r="K141" i="59" s="1"/>
  <c r="H140" i="59"/>
  <c r="K140" i="59" s="1"/>
  <c r="H139" i="59"/>
  <c r="K139" i="59" s="1"/>
  <c r="H138" i="59"/>
  <c r="K138" i="59" s="1"/>
  <c r="H137" i="59"/>
  <c r="K137" i="59" s="1"/>
  <c r="H136" i="59"/>
  <c r="K136" i="59" s="1"/>
  <c r="H135" i="59"/>
  <c r="K135" i="59" s="1"/>
  <c r="H134" i="59"/>
  <c r="K134" i="59" s="1"/>
  <c r="H133" i="59"/>
  <c r="K133" i="59" s="1"/>
  <c r="H132" i="59"/>
  <c r="K132" i="59" s="1"/>
  <c r="H131" i="59"/>
  <c r="K131" i="59" s="1"/>
  <c r="H130" i="59"/>
  <c r="K130" i="59" s="1"/>
  <c r="H129" i="59"/>
  <c r="K129" i="59" s="1"/>
  <c r="H128" i="59"/>
  <c r="K128" i="59" s="1"/>
  <c r="H127" i="59"/>
  <c r="K127" i="59" s="1"/>
  <c r="H126" i="59"/>
  <c r="K126" i="59" s="1"/>
  <c r="H125" i="59"/>
  <c r="K125" i="59" s="1"/>
  <c r="H124" i="59"/>
  <c r="K124" i="59" s="1"/>
  <c r="H123" i="59"/>
  <c r="K123" i="59" s="1"/>
  <c r="H122" i="59"/>
  <c r="K122" i="59" s="1"/>
  <c r="H121" i="59"/>
  <c r="K121" i="59" s="1"/>
  <c r="H120" i="59"/>
  <c r="K120" i="59" s="1"/>
  <c r="H119" i="59"/>
  <c r="K119" i="59" s="1"/>
  <c r="H118" i="59"/>
  <c r="K118" i="59" s="1"/>
  <c r="H117" i="59"/>
  <c r="K117" i="59" s="1"/>
  <c r="H116" i="59"/>
  <c r="K116" i="59" s="1"/>
  <c r="H115" i="59"/>
  <c r="K115" i="59" s="1"/>
  <c r="H114" i="59"/>
  <c r="K114" i="59" s="1"/>
  <c r="H113" i="59"/>
  <c r="K113" i="59" s="1"/>
  <c r="H112" i="59"/>
  <c r="K112" i="59" s="1"/>
  <c r="H111" i="59"/>
  <c r="K111" i="59" s="1"/>
  <c r="H110" i="59"/>
  <c r="K110" i="59" s="1"/>
  <c r="H109" i="59"/>
  <c r="K109" i="59" s="1"/>
  <c r="H107" i="59"/>
  <c r="K107" i="59" s="1"/>
  <c r="H105" i="59"/>
  <c r="K105" i="59" s="1"/>
  <c r="H220" i="59"/>
  <c r="K220" i="59" s="1"/>
  <c r="H219" i="59"/>
  <c r="K219" i="59" s="1"/>
  <c r="H218" i="59"/>
  <c r="K218" i="59" s="1"/>
  <c r="H216" i="59"/>
  <c r="K216" i="59" s="1"/>
  <c r="H215" i="59"/>
  <c r="K215" i="59" s="1"/>
  <c r="H214" i="59"/>
  <c r="K214" i="59" s="1"/>
  <c r="H212" i="59"/>
  <c r="K212" i="59" s="1"/>
  <c r="H211" i="59"/>
  <c r="K211" i="59" s="1"/>
  <c r="H210" i="59"/>
  <c r="K210" i="59" s="1"/>
  <c r="H208" i="59"/>
  <c r="K208" i="59" s="1"/>
  <c r="H207" i="59"/>
  <c r="K207" i="59" s="1"/>
  <c r="H206" i="59"/>
  <c r="K206" i="59" s="1"/>
  <c r="H205" i="59"/>
  <c r="K205" i="59" s="1"/>
  <c r="H103" i="59"/>
  <c r="K103" i="59" s="1"/>
  <c r="H102" i="59"/>
  <c r="K102" i="59" s="1"/>
  <c r="H101" i="59"/>
  <c r="K101" i="59" s="1"/>
  <c r="H100" i="59"/>
  <c r="K100" i="59" s="1"/>
  <c r="H98" i="59"/>
  <c r="K98" i="59" s="1"/>
  <c r="H97" i="59"/>
  <c r="K97" i="59" s="1"/>
  <c r="H96" i="59"/>
  <c r="K96" i="59" s="1"/>
  <c r="H95" i="59"/>
  <c r="K95" i="59" s="1"/>
  <c r="H93" i="59"/>
  <c r="K93" i="59" s="1"/>
  <c r="H92" i="59"/>
  <c r="K92" i="59" s="1"/>
  <c r="H91" i="59"/>
  <c r="K91" i="59" s="1"/>
  <c r="H90" i="59"/>
  <c r="K90" i="59" s="1"/>
  <c r="H88" i="59"/>
  <c r="K88" i="59" s="1"/>
  <c r="H87" i="59"/>
  <c r="K87" i="59" s="1"/>
  <c r="H86" i="59"/>
  <c r="K86" i="59" s="1"/>
  <c r="H85" i="59"/>
  <c r="K85" i="59" s="1"/>
  <c r="H83" i="59"/>
  <c r="K83" i="59" s="1"/>
  <c r="H81" i="59"/>
  <c r="K81" i="59" s="1"/>
  <c r="H80" i="59"/>
  <c r="K80" i="59" s="1"/>
  <c r="H79" i="59"/>
  <c r="K79" i="59" s="1"/>
  <c r="H78" i="59"/>
  <c r="K78" i="59" s="1"/>
  <c r="H77" i="59"/>
  <c r="K77" i="59" s="1"/>
  <c r="H76" i="59"/>
  <c r="K76" i="59" s="1"/>
  <c r="H74" i="59"/>
  <c r="K74" i="59" s="1"/>
  <c r="H73" i="59"/>
  <c r="K73" i="59" s="1"/>
  <c r="H72" i="59"/>
  <c r="K72" i="59" s="1"/>
  <c r="H71" i="59"/>
  <c r="K71" i="59" s="1"/>
  <c r="H70" i="59"/>
  <c r="K70" i="59" s="1"/>
  <c r="H69" i="59"/>
  <c r="K69" i="59" s="1"/>
  <c r="H68" i="59"/>
  <c r="K68" i="59" s="1"/>
  <c r="H66" i="59"/>
  <c r="K66" i="59" s="1"/>
  <c r="H65" i="59"/>
  <c r="K65" i="59" s="1"/>
  <c r="H64" i="59"/>
  <c r="K64" i="59" s="1"/>
  <c r="H63" i="59"/>
  <c r="K63" i="59" s="1"/>
  <c r="H62" i="59"/>
  <c r="K62" i="59" s="1"/>
  <c r="H61" i="59"/>
  <c r="K61" i="59" s="1"/>
  <c r="H60" i="59"/>
  <c r="K60" i="59" s="1"/>
  <c r="H58" i="59"/>
  <c r="K58" i="59" s="1"/>
  <c r="H57" i="59"/>
  <c r="K57" i="59" s="1"/>
  <c r="H56" i="59"/>
  <c r="K56" i="59" s="1"/>
  <c r="H55" i="59"/>
  <c r="K55" i="59" s="1"/>
  <c r="H54" i="59"/>
  <c r="K54" i="59" s="1"/>
  <c r="H53" i="59"/>
  <c r="K53" i="59" s="1"/>
  <c r="H51" i="59"/>
  <c r="K51" i="59" s="1"/>
  <c r="H49" i="59"/>
  <c r="K49" i="59" s="1"/>
  <c r="H48" i="59"/>
  <c r="K48" i="59" s="1"/>
  <c r="H47" i="59"/>
  <c r="K47" i="59" s="1"/>
  <c r="H46" i="59"/>
  <c r="K46" i="59" s="1"/>
  <c r="H44" i="59"/>
  <c r="K44" i="59" s="1"/>
  <c r="H43" i="59"/>
  <c r="K43" i="59" s="1"/>
  <c r="H42" i="59"/>
  <c r="K42" i="59" s="1"/>
  <c r="H41" i="59"/>
  <c r="K41" i="59" s="1"/>
  <c r="H39" i="59"/>
  <c r="K39" i="59" s="1"/>
  <c r="H37" i="59"/>
  <c r="K37" i="59" s="1"/>
  <c r="H35" i="59"/>
  <c r="K35" i="59" s="1"/>
  <c r="H34" i="59"/>
  <c r="K34" i="59" s="1"/>
  <c r="H33" i="59"/>
  <c r="K33" i="59" s="1"/>
  <c r="H32" i="59"/>
  <c r="K32" i="59" s="1"/>
  <c r="H31" i="59"/>
  <c r="K31" i="59" s="1"/>
  <c r="H30" i="59"/>
  <c r="K30" i="59" s="1"/>
  <c r="H28" i="59"/>
  <c r="K28" i="59" s="1"/>
  <c r="H27" i="59"/>
  <c r="K27" i="59" s="1"/>
  <c r="H26" i="59"/>
  <c r="K26" i="59" s="1"/>
  <c r="H25" i="59"/>
  <c r="K25" i="59" s="1"/>
  <c r="H24" i="59"/>
  <c r="K24" i="59" s="1"/>
  <c r="H23" i="59"/>
  <c r="K23" i="59" s="1"/>
  <c r="H21" i="59"/>
  <c r="K21" i="59" s="1"/>
  <c r="H20" i="59"/>
  <c r="K20" i="59" s="1"/>
  <c r="H19" i="59"/>
  <c r="K19" i="59" s="1"/>
  <c r="H18" i="59"/>
  <c r="K18" i="59" s="1"/>
  <c r="H17" i="59"/>
  <c r="K17" i="59" s="1"/>
  <c r="H16" i="59"/>
  <c r="K16" i="59" s="1"/>
  <c r="H14" i="59"/>
  <c r="K14" i="59" s="1"/>
  <c r="H13" i="59"/>
  <c r="K13" i="59" s="1"/>
  <c r="H12" i="59"/>
  <c r="K12" i="59" s="1"/>
  <c r="H11" i="59"/>
  <c r="K11" i="59" s="1"/>
  <c r="H10" i="59"/>
  <c r="K10" i="59" s="1"/>
  <c r="H9" i="59"/>
  <c r="K9" i="59" s="1"/>
  <c r="H7" i="59"/>
  <c r="K7" i="59" s="1"/>
  <c r="K3" i="58"/>
  <c r="J3" i="58"/>
  <c r="H159" i="58"/>
  <c r="K159" i="58" s="1"/>
  <c r="H158" i="58"/>
  <c r="K158" i="58" s="1"/>
  <c r="H157" i="58"/>
  <c r="K157" i="58" s="1"/>
  <c r="H156" i="58"/>
  <c r="K156" i="58" s="1"/>
  <c r="H155" i="58"/>
  <c r="K155" i="58" s="1"/>
  <c r="H154" i="58"/>
  <c r="K154" i="58" s="1"/>
  <c r="H153" i="58"/>
  <c r="K153" i="58" s="1"/>
  <c r="H151" i="58"/>
  <c r="K151" i="58" s="1"/>
  <c r="H150" i="58"/>
  <c r="K150" i="58" s="1"/>
  <c r="H148" i="58"/>
  <c r="K148" i="58" s="1"/>
  <c r="H147" i="58"/>
  <c r="K147" i="58" s="1"/>
  <c r="H145" i="58"/>
  <c r="K145" i="58" s="1"/>
  <c r="H144" i="58"/>
  <c r="K144" i="58" s="1"/>
  <c r="H143" i="58"/>
  <c r="K143" i="58" s="1"/>
  <c r="K141" i="58"/>
  <c r="H141" i="58"/>
  <c r="H140" i="58"/>
  <c r="K140" i="58" s="1"/>
  <c r="K139" i="58"/>
  <c r="H139" i="58"/>
  <c r="K137" i="58"/>
  <c r="H137" i="58"/>
  <c r="H136" i="58"/>
  <c r="K136" i="58" s="1"/>
  <c r="H135" i="58"/>
  <c r="K135" i="58" s="1"/>
  <c r="K133" i="58"/>
  <c r="H133" i="58"/>
  <c r="H132" i="58"/>
  <c r="K132" i="58" s="1"/>
  <c r="H131" i="58"/>
  <c r="K131" i="58" s="1"/>
  <c r="K130" i="58"/>
  <c r="H130" i="58"/>
  <c r="H129" i="58"/>
  <c r="K129" i="58" s="1"/>
  <c r="H128" i="58"/>
  <c r="K128" i="58" s="1"/>
  <c r="H126" i="58"/>
  <c r="K126" i="58" s="1"/>
  <c r="H125" i="58"/>
  <c r="K125" i="58" s="1"/>
  <c r="H124" i="58"/>
  <c r="K124" i="58" s="1"/>
  <c r="H123" i="58"/>
  <c r="K123" i="58" s="1"/>
  <c r="H122" i="58"/>
  <c r="K122" i="58" s="1"/>
  <c r="K121" i="58"/>
  <c r="H121" i="58"/>
  <c r="H119" i="58"/>
  <c r="K119" i="58" s="1"/>
  <c r="H118" i="58"/>
  <c r="K118" i="58" s="1"/>
  <c r="K117" i="58"/>
  <c r="H117" i="58"/>
  <c r="K116" i="58"/>
  <c r="H116" i="58"/>
  <c r="H115" i="58"/>
  <c r="K115" i="58" s="1"/>
  <c r="H114" i="58"/>
  <c r="K114" i="58" s="1"/>
  <c r="K112" i="58"/>
  <c r="H112" i="58"/>
  <c r="H111" i="58"/>
  <c r="K111" i="58" s="1"/>
  <c r="H110" i="58"/>
  <c r="K110" i="58" s="1"/>
  <c r="K109" i="58"/>
  <c r="H109" i="58"/>
  <c r="H108" i="58"/>
  <c r="K108" i="58" s="1"/>
  <c r="H107" i="58"/>
  <c r="K107" i="58" s="1"/>
  <c r="H105" i="58"/>
  <c r="K105" i="58" s="1"/>
  <c r="H104" i="58"/>
  <c r="K104" i="58" s="1"/>
  <c r="K103" i="58"/>
  <c r="H103" i="58"/>
  <c r="H102" i="58"/>
  <c r="K102" i="58" s="1"/>
  <c r="H101" i="58"/>
  <c r="K101" i="58" s="1"/>
  <c r="K100" i="58"/>
  <c r="H100" i="58"/>
  <c r="H98" i="58"/>
  <c r="K98" i="58" s="1"/>
  <c r="H179" i="58"/>
  <c r="K179" i="58" s="1"/>
  <c r="K178" i="58"/>
  <c r="H178" i="58"/>
  <c r="H177" i="58"/>
  <c r="K177" i="58" s="1"/>
  <c r="H175" i="58"/>
  <c r="K175" i="58" s="1"/>
  <c r="H96" i="58"/>
  <c r="K96" i="58" s="1"/>
  <c r="H173" i="58"/>
  <c r="K173" i="58" s="1"/>
  <c r="K172" i="58"/>
  <c r="H172" i="58"/>
  <c r="H171" i="58"/>
  <c r="K171" i="58" s="1"/>
  <c r="H170" i="58"/>
  <c r="K170" i="58" s="1"/>
  <c r="H169" i="58"/>
  <c r="K169" i="58" s="1"/>
  <c r="H168" i="58"/>
  <c r="K168" i="58" s="1"/>
  <c r="H167" i="58"/>
  <c r="K167" i="58" s="1"/>
  <c r="K166" i="58"/>
  <c r="H166" i="58"/>
  <c r="H164" i="58"/>
  <c r="K164" i="58" s="1"/>
  <c r="H163" i="58"/>
  <c r="K163" i="58" s="1"/>
  <c r="K162" i="58"/>
  <c r="H162" i="58"/>
  <c r="H161" i="58"/>
  <c r="K161" i="58" s="1"/>
  <c r="H94" i="58"/>
  <c r="K94" i="58" s="1"/>
  <c r="H93" i="58"/>
  <c r="K93" i="58" s="1"/>
  <c r="H92" i="58"/>
  <c r="K92" i="58" s="1"/>
  <c r="H91" i="58"/>
  <c r="K91" i="58" s="1"/>
  <c r="K89" i="58"/>
  <c r="H89" i="58"/>
  <c r="H88" i="58"/>
  <c r="K88" i="58" s="1"/>
  <c r="H87" i="58"/>
  <c r="K87" i="58" s="1"/>
  <c r="K86" i="58"/>
  <c r="H86" i="58"/>
  <c r="H84" i="58"/>
  <c r="K84" i="58" s="1"/>
  <c r="H83" i="58"/>
  <c r="K83" i="58" s="1"/>
  <c r="H82" i="58"/>
  <c r="K82" i="58" s="1"/>
  <c r="H81" i="58"/>
  <c r="K81" i="58" s="1"/>
  <c r="H79" i="58"/>
  <c r="K79" i="58" s="1"/>
  <c r="H78" i="58"/>
  <c r="K78" i="58" s="1"/>
  <c r="H77" i="58"/>
  <c r="K77" i="58" s="1"/>
  <c r="H76" i="58"/>
  <c r="K76" i="58" s="1"/>
  <c r="K74" i="58"/>
  <c r="H74" i="58"/>
  <c r="H73" i="58"/>
  <c r="K73" i="58" s="1"/>
  <c r="H72" i="58"/>
  <c r="K72" i="58" s="1"/>
  <c r="H71" i="58"/>
  <c r="K71" i="58" s="1"/>
  <c r="H70" i="58"/>
  <c r="K70" i="58" s="1"/>
  <c r="H69" i="58"/>
  <c r="K69" i="58" s="1"/>
  <c r="H68" i="58"/>
  <c r="K68" i="58" s="1"/>
  <c r="H67" i="58"/>
  <c r="K67" i="58" s="1"/>
  <c r="H66" i="58"/>
  <c r="K66" i="58" s="1"/>
  <c r="K65" i="58"/>
  <c r="H65" i="58"/>
  <c r="H64" i="58"/>
  <c r="K64" i="58" s="1"/>
  <c r="H63" i="58"/>
  <c r="K63" i="58" s="1"/>
  <c r="H62" i="58"/>
  <c r="K62" i="58" s="1"/>
  <c r="H61" i="58"/>
  <c r="K61" i="58" s="1"/>
  <c r="H60" i="58"/>
  <c r="K60" i="58" s="1"/>
  <c r="K59" i="58"/>
  <c r="H59" i="58"/>
  <c r="H58" i="58"/>
  <c r="K58" i="58" s="1"/>
  <c r="H57" i="58"/>
  <c r="K57" i="58" s="1"/>
  <c r="K56" i="58"/>
  <c r="H56" i="58"/>
  <c r="H55" i="58"/>
  <c r="K55" i="58" s="1"/>
  <c r="H53" i="58"/>
  <c r="K53" i="58" s="1"/>
  <c r="H52" i="58"/>
  <c r="K52" i="58" s="1"/>
  <c r="H51" i="58"/>
  <c r="K51" i="58" s="1"/>
  <c r="H49" i="58"/>
  <c r="K49" i="58" s="1"/>
  <c r="H48" i="58"/>
  <c r="K48" i="58" s="1"/>
  <c r="H47" i="58"/>
  <c r="K47" i="58" s="1"/>
  <c r="H46" i="58"/>
  <c r="K46" i="58" s="1"/>
  <c r="K44" i="58"/>
  <c r="H44" i="58"/>
  <c r="H43" i="58"/>
  <c r="K43" i="58" s="1"/>
  <c r="H42" i="58"/>
  <c r="K42" i="58" s="1"/>
  <c r="H41" i="58"/>
  <c r="K41" i="58" s="1"/>
  <c r="H39" i="58"/>
  <c r="K39" i="58" s="1"/>
  <c r="H37" i="58"/>
  <c r="K37" i="58" s="1"/>
  <c r="H35" i="58"/>
  <c r="K35" i="58" s="1"/>
  <c r="H34" i="58"/>
  <c r="K34" i="58" s="1"/>
  <c r="H33" i="58"/>
  <c r="K33" i="58" s="1"/>
  <c r="K32" i="58"/>
  <c r="H32" i="58"/>
  <c r="H31" i="58"/>
  <c r="K31" i="58" s="1"/>
  <c r="H30" i="58"/>
  <c r="K30" i="58" s="1"/>
  <c r="H28" i="58"/>
  <c r="K28" i="58" s="1"/>
  <c r="H27" i="58"/>
  <c r="K27" i="58" s="1"/>
  <c r="H26" i="58"/>
  <c r="K26" i="58" s="1"/>
  <c r="H25" i="58"/>
  <c r="K25" i="58" s="1"/>
  <c r="H24" i="58"/>
  <c r="K24" i="58" s="1"/>
  <c r="H23" i="58"/>
  <c r="K23" i="58" s="1"/>
  <c r="K21" i="58"/>
  <c r="H21" i="58"/>
  <c r="H20" i="58"/>
  <c r="K20" i="58" s="1"/>
  <c r="H19" i="58"/>
  <c r="K19" i="58" s="1"/>
  <c r="H18" i="58"/>
  <c r="K18" i="58" s="1"/>
  <c r="H17" i="58"/>
  <c r="K17" i="58" s="1"/>
  <c r="H16" i="58"/>
  <c r="K16" i="58" s="1"/>
  <c r="H14" i="58"/>
  <c r="K14" i="58" s="1"/>
  <c r="H13" i="58"/>
  <c r="K13" i="58" s="1"/>
  <c r="H12" i="58"/>
  <c r="K12" i="58" s="1"/>
  <c r="K11" i="58"/>
  <c r="H11" i="58"/>
  <c r="H10" i="58"/>
  <c r="K10" i="58" s="1"/>
  <c r="H9" i="58"/>
  <c r="K9" i="58" s="1"/>
  <c r="H7" i="58"/>
  <c r="K7" i="58" s="1"/>
  <c r="K3" i="57"/>
  <c r="J3" i="57"/>
  <c r="H192" i="57"/>
  <c r="K192" i="57" s="1"/>
  <c r="H191" i="57"/>
  <c r="K191" i="57" s="1"/>
  <c r="H190" i="57"/>
  <c r="K190" i="57" s="1"/>
  <c r="H189" i="57"/>
  <c r="K189" i="57" s="1"/>
  <c r="H188" i="57"/>
  <c r="K188" i="57" s="1"/>
  <c r="H187" i="57"/>
  <c r="K187" i="57" s="1"/>
  <c r="H186" i="57"/>
  <c r="K186" i="57" s="1"/>
  <c r="H185" i="57"/>
  <c r="K185" i="57" s="1"/>
  <c r="H184" i="57"/>
  <c r="K184" i="57" s="1"/>
  <c r="K183" i="57"/>
  <c r="H183" i="57"/>
  <c r="H182" i="57"/>
  <c r="K182" i="57" s="1"/>
  <c r="H181" i="57"/>
  <c r="K181" i="57" s="1"/>
  <c r="H179" i="57"/>
  <c r="K179" i="57" s="1"/>
  <c r="H177" i="57"/>
  <c r="K177" i="57" s="1"/>
  <c r="H176" i="57"/>
  <c r="K176" i="57" s="1"/>
  <c r="H175" i="57"/>
  <c r="K175" i="57" s="1"/>
  <c r="H173" i="57"/>
  <c r="K173" i="57" s="1"/>
  <c r="H172" i="57"/>
  <c r="K172" i="57" s="1"/>
  <c r="H213" i="57"/>
  <c r="K213" i="57" s="1"/>
  <c r="H212" i="57"/>
  <c r="K212" i="57" s="1"/>
  <c r="H211" i="57"/>
  <c r="K211" i="57" s="1"/>
  <c r="H170" i="57"/>
  <c r="K170" i="57" s="1"/>
  <c r="H169" i="57"/>
  <c r="K169" i="57" s="1"/>
  <c r="H167" i="57"/>
  <c r="K167" i="57" s="1"/>
  <c r="H166" i="57"/>
  <c r="K166" i="57" s="1"/>
  <c r="H164" i="57"/>
  <c r="K164" i="57" s="1"/>
  <c r="H163" i="57"/>
  <c r="K163" i="57" s="1"/>
  <c r="H161" i="57"/>
  <c r="K161" i="57" s="1"/>
  <c r="H160" i="57"/>
  <c r="K160" i="57" s="1"/>
  <c r="H159" i="57"/>
  <c r="K159" i="57" s="1"/>
  <c r="H157" i="57"/>
  <c r="K157" i="57" s="1"/>
  <c r="H156" i="57"/>
  <c r="K156" i="57" s="1"/>
  <c r="H155" i="57"/>
  <c r="K155" i="57" s="1"/>
  <c r="H209" i="57"/>
  <c r="K209" i="57" s="1"/>
  <c r="H208" i="57"/>
  <c r="K208" i="57" s="1"/>
  <c r="H206" i="57"/>
  <c r="K206" i="57" s="1"/>
  <c r="H205" i="57"/>
  <c r="K205" i="57" s="1"/>
  <c r="H204" i="57"/>
  <c r="K204" i="57" s="1"/>
  <c r="H203" i="57"/>
  <c r="K203" i="57" s="1"/>
  <c r="H202" i="57"/>
  <c r="K202" i="57" s="1"/>
  <c r="H201" i="57"/>
  <c r="K201" i="57" s="1"/>
  <c r="H200" i="57"/>
  <c r="K200" i="57" s="1"/>
  <c r="H199" i="57"/>
  <c r="K199" i="57" s="1"/>
  <c r="H197" i="57"/>
  <c r="K197" i="57" s="1"/>
  <c r="H196" i="57"/>
  <c r="K196" i="57" s="1"/>
  <c r="H195" i="57"/>
  <c r="K195" i="57" s="1"/>
  <c r="H194" i="57"/>
  <c r="K194" i="57" s="1"/>
  <c r="H153" i="57"/>
  <c r="K153" i="57" s="1"/>
  <c r="H152" i="57"/>
  <c r="K152" i="57" s="1"/>
  <c r="H151" i="57"/>
  <c r="K151" i="57" s="1"/>
  <c r="H150" i="57"/>
  <c r="K150" i="57" s="1"/>
  <c r="H149" i="57"/>
  <c r="K149" i="57" s="1"/>
  <c r="H148" i="57"/>
  <c r="K148" i="57" s="1"/>
  <c r="H146" i="57"/>
  <c r="K146" i="57" s="1"/>
  <c r="H145" i="57"/>
  <c r="K145" i="57" s="1"/>
  <c r="H144" i="57"/>
  <c r="K144" i="57" s="1"/>
  <c r="H143" i="57"/>
  <c r="K143" i="57" s="1"/>
  <c r="H142" i="57"/>
  <c r="K142" i="57" s="1"/>
  <c r="H141" i="57"/>
  <c r="K141" i="57" s="1"/>
  <c r="H140" i="57"/>
  <c r="K140" i="57" s="1"/>
  <c r="H139" i="57"/>
  <c r="K139" i="57" s="1"/>
  <c r="H138" i="57"/>
  <c r="K138" i="57" s="1"/>
  <c r="H137" i="57"/>
  <c r="K137" i="57" s="1"/>
  <c r="H136" i="57"/>
  <c r="K136" i="57" s="1"/>
  <c r="H135" i="57"/>
  <c r="K135" i="57" s="1"/>
  <c r="H134" i="57"/>
  <c r="K134" i="57" s="1"/>
  <c r="H133" i="57"/>
  <c r="K133" i="57" s="1"/>
  <c r="H132" i="57"/>
  <c r="K132" i="57" s="1"/>
  <c r="H131" i="57"/>
  <c r="K131" i="57" s="1"/>
  <c r="H130" i="57"/>
  <c r="K130" i="57" s="1"/>
  <c r="H129" i="57"/>
  <c r="K129" i="57" s="1"/>
  <c r="H128" i="57"/>
  <c r="K128" i="57" s="1"/>
  <c r="H127" i="57"/>
  <c r="K127" i="57" s="1"/>
  <c r="H126" i="57"/>
  <c r="K126" i="57" s="1"/>
  <c r="H125" i="57"/>
  <c r="K125" i="57" s="1"/>
  <c r="H124" i="57"/>
  <c r="K124" i="57" s="1"/>
  <c r="H123" i="57"/>
  <c r="K123" i="57" s="1"/>
  <c r="H122" i="57"/>
  <c r="K122" i="57" s="1"/>
  <c r="H121" i="57"/>
  <c r="K121" i="57" s="1"/>
  <c r="H120" i="57"/>
  <c r="K120" i="57" s="1"/>
  <c r="H119" i="57"/>
  <c r="K119" i="57" s="1"/>
  <c r="H118" i="57"/>
  <c r="K118" i="57" s="1"/>
  <c r="H117" i="57"/>
  <c r="K117" i="57" s="1"/>
  <c r="H116" i="57"/>
  <c r="K116" i="57" s="1"/>
  <c r="H115" i="57"/>
  <c r="K115" i="57" s="1"/>
  <c r="H114" i="57"/>
  <c r="K114" i="57" s="1"/>
  <c r="H113" i="57"/>
  <c r="K113" i="57" s="1"/>
  <c r="H112" i="57"/>
  <c r="K112" i="57" s="1"/>
  <c r="H111" i="57"/>
  <c r="K111" i="57" s="1"/>
  <c r="H110" i="57"/>
  <c r="K110" i="57" s="1"/>
  <c r="H109" i="57"/>
  <c r="K109" i="57" s="1"/>
  <c r="H108" i="57"/>
  <c r="K108" i="57" s="1"/>
  <c r="H107" i="57"/>
  <c r="K107" i="57" s="1"/>
  <c r="H106" i="57"/>
  <c r="K106" i="57" s="1"/>
  <c r="H105" i="57"/>
  <c r="K105" i="57" s="1"/>
  <c r="H104" i="57"/>
  <c r="K104" i="57" s="1"/>
  <c r="H103" i="57"/>
  <c r="K103" i="57" s="1"/>
  <c r="H102" i="57"/>
  <c r="K102" i="57" s="1"/>
  <c r="H101" i="57"/>
  <c r="K101" i="57" s="1"/>
  <c r="H100" i="57"/>
  <c r="K100" i="57" s="1"/>
  <c r="H99" i="57"/>
  <c r="K99" i="57" s="1"/>
  <c r="H97" i="57"/>
  <c r="K97" i="57" s="1"/>
  <c r="H96" i="57"/>
  <c r="K96" i="57" s="1"/>
  <c r="H94" i="57"/>
  <c r="K94" i="57" s="1"/>
  <c r="H93" i="57"/>
  <c r="K93" i="57" s="1"/>
  <c r="H92" i="57"/>
  <c r="K92" i="57" s="1"/>
  <c r="H91" i="57"/>
  <c r="K91" i="57" s="1"/>
  <c r="H89" i="57"/>
  <c r="K89" i="57" s="1"/>
  <c r="H88" i="57"/>
  <c r="K88" i="57" s="1"/>
  <c r="H87" i="57"/>
  <c r="K87" i="57" s="1"/>
  <c r="H86" i="57"/>
  <c r="K86" i="57" s="1"/>
  <c r="H84" i="57"/>
  <c r="K84" i="57" s="1"/>
  <c r="H83" i="57"/>
  <c r="K83" i="57" s="1"/>
  <c r="H82" i="57"/>
  <c r="K82" i="57" s="1"/>
  <c r="H81" i="57"/>
  <c r="K81" i="57" s="1"/>
  <c r="H79" i="57"/>
  <c r="K79" i="57" s="1"/>
  <c r="H78" i="57"/>
  <c r="K78" i="57" s="1"/>
  <c r="H77" i="57"/>
  <c r="K77" i="57" s="1"/>
  <c r="H76" i="57"/>
  <c r="K76" i="57" s="1"/>
  <c r="H74" i="57"/>
  <c r="K74" i="57" s="1"/>
  <c r="H73" i="57"/>
  <c r="K73" i="57" s="1"/>
  <c r="H72" i="57"/>
  <c r="K72" i="57" s="1"/>
  <c r="H71" i="57"/>
  <c r="K71" i="57" s="1"/>
  <c r="H70" i="57"/>
  <c r="K70" i="57" s="1"/>
  <c r="H69" i="57"/>
  <c r="K69" i="57" s="1"/>
  <c r="H68" i="57"/>
  <c r="K68" i="57" s="1"/>
  <c r="H67" i="57"/>
  <c r="K67" i="57" s="1"/>
  <c r="H66" i="57"/>
  <c r="K66" i="57" s="1"/>
  <c r="H65" i="57"/>
  <c r="K65" i="57" s="1"/>
  <c r="H64" i="57"/>
  <c r="K64" i="57" s="1"/>
  <c r="H63" i="57"/>
  <c r="K63" i="57" s="1"/>
  <c r="H62" i="57"/>
  <c r="K62" i="57" s="1"/>
  <c r="H61" i="57"/>
  <c r="K61" i="57" s="1"/>
  <c r="H60" i="57"/>
  <c r="K60" i="57" s="1"/>
  <c r="H59" i="57"/>
  <c r="K59" i="57" s="1"/>
  <c r="H58" i="57"/>
  <c r="K58" i="57" s="1"/>
  <c r="H57" i="57"/>
  <c r="K57" i="57" s="1"/>
  <c r="H56" i="57"/>
  <c r="K56" i="57" s="1"/>
  <c r="H55" i="57"/>
  <c r="K55" i="57" s="1"/>
  <c r="H53" i="57"/>
  <c r="K53" i="57" s="1"/>
  <c r="H52" i="57"/>
  <c r="K52" i="57" s="1"/>
  <c r="H51" i="57"/>
  <c r="K51" i="57" s="1"/>
  <c r="H49" i="57"/>
  <c r="K49" i="57" s="1"/>
  <c r="H48" i="57"/>
  <c r="K48" i="57" s="1"/>
  <c r="H47" i="57"/>
  <c r="K47" i="57" s="1"/>
  <c r="H46" i="57"/>
  <c r="K46" i="57" s="1"/>
  <c r="H44" i="57"/>
  <c r="K44" i="57" s="1"/>
  <c r="H43" i="57"/>
  <c r="K43" i="57" s="1"/>
  <c r="H42" i="57"/>
  <c r="K42" i="57" s="1"/>
  <c r="H41" i="57"/>
  <c r="K41" i="57" s="1"/>
  <c r="H39" i="57"/>
  <c r="K39" i="57" s="1"/>
  <c r="H37" i="57"/>
  <c r="K37" i="57" s="1"/>
  <c r="H35" i="57"/>
  <c r="K35" i="57" s="1"/>
  <c r="H34" i="57"/>
  <c r="K34" i="57" s="1"/>
  <c r="H33" i="57"/>
  <c r="K33" i="57" s="1"/>
  <c r="H32" i="57"/>
  <c r="K32" i="57" s="1"/>
  <c r="H31" i="57"/>
  <c r="K31" i="57" s="1"/>
  <c r="H30" i="57"/>
  <c r="K30" i="57" s="1"/>
  <c r="H28" i="57"/>
  <c r="K28" i="57" s="1"/>
  <c r="H27" i="57"/>
  <c r="K27" i="57" s="1"/>
  <c r="H26" i="57"/>
  <c r="K26" i="57" s="1"/>
  <c r="H25" i="57"/>
  <c r="K25" i="57" s="1"/>
  <c r="H24" i="57"/>
  <c r="K24" i="57" s="1"/>
  <c r="H23" i="57"/>
  <c r="K23" i="57" s="1"/>
  <c r="H21" i="57"/>
  <c r="K21" i="57" s="1"/>
  <c r="H20" i="57"/>
  <c r="K20" i="57" s="1"/>
  <c r="H19" i="57"/>
  <c r="K19" i="57" s="1"/>
  <c r="H18" i="57"/>
  <c r="K18" i="57" s="1"/>
  <c r="H17" i="57"/>
  <c r="K17" i="57" s="1"/>
  <c r="H16" i="57"/>
  <c r="K16" i="57" s="1"/>
  <c r="H14" i="57"/>
  <c r="K14" i="57" s="1"/>
  <c r="H13" i="57"/>
  <c r="K13" i="57" s="1"/>
  <c r="H12" i="57"/>
  <c r="K12" i="57" s="1"/>
  <c r="H11" i="57"/>
  <c r="K11" i="57" s="1"/>
  <c r="H10" i="57"/>
  <c r="K10" i="57" s="1"/>
  <c r="H9" i="57"/>
  <c r="K9" i="57" s="1"/>
  <c r="H7" i="57"/>
  <c r="K7" i="57" s="1"/>
  <c r="K3" i="56"/>
  <c r="J3" i="56"/>
  <c r="H34" i="56"/>
  <c r="K34" i="56" s="1"/>
  <c r="H33" i="56"/>
  <c r="K33" i="56" s="1"/>
  <c r="H32" i="56"/>
  <c r="K32" i="56" s="1"/>
  <c r="H30" i="56"/>
  <c r="K30" i="56" s="1"/>
  <c r="H29" i="56"/>
  <c r="K29" i="56" s="1"/>
  <c r="H28" i="56"/>
  <c r="K28" i="56" s="1"/>
  <c r="H27" i="56"/>
  <c r="K27" i="56" s="1"/>
  <c r="H26" i="56"/>
  <c r="K26" i="56" s="1"/>
  <c r="H25" i="56"/>
  <c r="K25" i="56" s="1"/>
  <c r="H24" i="56"/>
  <c r="K24" i="56" s="1"/>
  <c r="H23" i="56"/>
  <c r="K23" i="56" s="1"/>
  <c r="H22" i="56"/>
  <c r="K22" i="56" s="1"/>
  <c r="H21" i="56"/>
  <c r="K21" i="56" s="1"/>
  <c r="H20" i="56"/>
  <c r="K20" i="56" s="1"/>
  <c r="H19" i="56"/>
  <c r="K19" i="56" s="1"/>
  <c r="H18" i="56"/>
  <c r="K18" i="56" s="1"/>
  <c r="H17" i="56"/>
  <c r="K17" i="56" s="1"/>
  <c r="H16" i="56"/>
  <c r="K16" i="56" s="1"/>
  <c r="H15" i="56"/>
  <c r="K15" i="56" s="1"/>
  <c r="H14" i="56"/>
  <c r="K14" i="56" s="1"/>
  <c r="H13" i="56"/>
  <c r="K13" i="56" s="1"/>
  <c r="H12" i="56"/>
  <c r="K12" i="56" s="1"/>
  <c r="H11" i="56"/>
  <c r="K11" i="56" s="1"/>
  <c r="H10" i="56"/>
  <c r="K10" i="56" s="1"/>
  <c r="H9" i="56"/>
  <c r="K9" i="56" s="1"/>
  <c r="H8" i="56"/>
  <c r="K8" i="56" s="1"/>
  <c r="H7" i="56"/>
  <c r="K7" i="56" s="1"/>
  <c r="K3" i="55"/>
  <c r="J3" i="55"/>
  <c r="H208" i="55"/>
  <c r="K208" i="55" s="1"/>
  <c r="H207" i="55"/>
  <c r="K207" i="55" s="1"/>
  <c r="H206" i="55"/>
  <c r="K206" i="55" s="1"/>
  <c r="H205" i="55"/>
  <c r="K205" i="55" s="1"/>
  <c r="H204" i="55"/>
  <c r="K204" i="55" s="1"/>
  <c r="H203" i="55"/>
  <c r="K203" i="55" s="1"/>
  <c r="H202" i="55"/>
  <c r="K202" i="55" s="1"/>
  <c r="H201" i="55"/>
  <c r="K201" i="55" s="1"/>
  <c r="H191" i="55"/>
  <c r="K191" i="55" s="1"/>
  <c r="H190" i="55"/>
  <c r="K190" i="55" s="1"/>
  <c r="H189" i="55"/>
  <c r="K189" i="55" s="1"/>
  <c r="H188" i="55"/>
  <c r="K188" i="55" s="1"/>
  <c r="H187" i="55"/>
  <c r="K187" i="55" s="1"/>
  <c r="H186" i="55"/>
  <c r="K186" i="55" s="1"/>
  <c r="H185" i="55"/>
  <c r="K185" i="55" s="1"/>
  <c r="H184" i="55"/>
  <c r="K184" i="55" s="1"/>
  <c r="H183" i="55"/>
  <c r="K183" i="55" s="1"/>
  <c r="H182" i="55"/>
  <c r="K182" i="55" s="1"/>
  <c r="H181" i="55"/>
  <c r="K181" i="55" s="1"/>
  <c r="H180" i="55"/>
  <c r="K180" i="55" s="1"/>
  <c r="H178" i="55" l="1"/>
  <c r="K178" i="55" s="1"/>
  <c r="H176" i="55"/>
  <c r="K176" i="55" s="1"/>
  <c r="H175" i="55"/>
  <c r="K175" i="55" s="1"/>
  <c r="H174" i="55"/>
  <c r="K174" i="55" s="1"/>
  <c r="H172" i="55"/>
  <c r="K172" i="55" s="1"/>
  <c r="H171" i="55"/>
  <c r="K171" i="55" s="1"/>
  <c r="H218" i="55"/>
  <c r="K218" i="55" s="1"/>
  <c r="H217" i="55"/>
  <c r="K217" i="55" s="1"/>
  <c r="H216" i="55"/>
  <c r="K216" i="55" s="1"/>
  <c r="H169" i="55"/>
  <c r="K169" i="55" s="1"/>
  <c r="H168" i="55"/>
  <c r="K168" i="55" s="1"/>
  <c r="H166" i="55"/>
  <c r="K166" i="55" s="1"/>
  <c r="H165" i="55"/>
  <c r="K165" i="55" s="1"/>
  <c r="H164" i="55"/>
  <c r="K164" i="55" s="1"/>
  <c r="H162" i="55"/>
  <c r="K162" i="55" s="1"/>
  <c r="H161" i="55"/>
  <c r="K161" i="55" s="1"/>
  <c r="H160" i="55"/>
  <c r="K160" i="55" s="1"/>
  <c r="H158" i="55"/>
  <c r="K158" i="55" s="1"/>
  <c r="H157" i="55"/>
  <c r="K157" i="55" s="1"/>
  <c r="H156" i="55"/>
  <c r="K156" i="55" s="1"/>
  <c r="H154" i="55"/>
  <c r="K154" i="55" s="1"/>
  <c r="H153" i="55"/>
  <c r="K153" i="55" s="1"/>
  <c r="H152" i="55"/>
  <c r="K152" i="55" s="1"/>
  <c r="H150" i="55"/>
  <c r="K150" i="55" s="1"/>
  <c r="H149" i="55"/>
  <c r="K149" i="55" s="1"/>
  <c r="H148" i="55"/>
  <c r="K148" i="55" s="1"/>
  <c r="H147" i="55"/>
  <c r="K147" i="55" s="1"/>
  <c r="H146" i="55"/>
  <c r="K146" i="55" s="1"/>
  <c r="H145" i="55"/>
  <c r="K145" i="55" s="1"/>
  <c r="H144" i="55"/>
  <c r="K144" i="55" s="1"/>
  <c r="H143" i="55"/>
  <c r="K143" i="55" s="1"/>
  <c r="H142" i="55"/>
  <c r="K142" i="55" s="1"/>
  <c r="H141" i="55"/>
  <c r="K141" i="55" s="1"/>
  <c r="H140" i="55"/>
  <c r="K140" i="55" s="1"/>
  <c r="H139" i="55"/>
  <c r="K139" i="55" s="1"/>
  <c r="H138" i="55"/>
  <c r="K138" i="55" s="1"/>
  <c r="H137" i="55"/>
  <c r="K137" i="55" s="1"/>
  <c r="H136" i="55"/>
  <c r="K136" i="55" s="1"/>
  <c r="H135" i="55"/>
  <c r="K135" i="55" s="1"/>
  <c r="H134" i="55"/>
  <c r="K134" i="55" s="1"/>
  <c r="H133" i="55"/>
  <c r="K133" i="55" s="1"/>
  <c r="H132" i="55"/>
  <c r="K132" i="55" s="1"/>
  <c r="H131" i="55"/>
  <c r="K131" i="55" s="1"/>
  <c r="H130" i="55"/>
  <c r="K130" i="55" s="1"/>
  <c r="H129" i="55"/>
  <c r="K129" i="55" s="1"/>
  <c r="H128" i="55"/>
  <c r="K128" i="55" s="1"/>
  <c r="H127" i="55"/>
  <c r="K127" i="55" s="1"/>
  <c r="H125" i="55"/>
  <c r="K125" i="55" s="1"/>
  <c r="H124" i="55"/>
  <c r="K124" i="55" s="1"/>
  <c r="H123" i="55"/>
  <c r="K123" i="55" s="1"/>
  <c r="H121" i="55"/>
  <c r="K121" i="55" s="1"/>
  <c r="H120" i="55"/>
  <c r="K120" i="55" s="1"/>
  <c r="H119" i="55"/>
  <c r="K119" i="55" s="1"/>
  <c r="H117" i="55"/>
  <c r="K117" i="55" s="1"/>
  <c r="H116" i="55"/>
  <c r="K116" i="55" s="1"/>
  <c r="H115" i="55"/>
  <c r="K115" i="55" s="1"/>
  <c r="H113" i="55"/>
  <c r="K113" i="55" s="1"/>
  <c r="H112" i="55"/>
  <c r="K112" i="55" s="1"/>
  <c r="H111" i="55"/>
  <c r="K111" i="55" s="1"/>
  <c r="H109" i="55"/>
  <c r="K109" i="55" s="1"/>
  <c r="H108" i="55"/>
  <c r="K108" i="55" s="1"/>
  <c r="H107" i="55"/>
  <c r="K107" i="55" s="1"/>
  <c r="H105" i="55"/>
  <c r="K105" i="55" s="1"/>
  <c r="H214" i="55"/>
  <c r="K214" i="55" s="1"/>
  <c r="H212" i="55"/>
  <c r="K212" i="55" s="1"/>
  <c r="H210" i="55"/>
  <c r="K210" i="55" s="1"/>
  <c r="H103" i="55"/>
  <c r="K103" i="55" s="1"/>
  <c r="H101" i="55"/>
  <c r="K101" i="55" s="1"/>
  <c r="H99" i="55"/>
  <c r="K99" i="55" s="1"/>
  <c r="H97" i="55"/>
  <c r="K97" i="55" s="1"/>
  <c r="H96" i="55"/>
  <c r="K96" i="55" s="1"/>
  <c r="H95" i="55"/>
  <c r="K95" i="55" s="1"/>
  <c r="H94" i="55"/>
  <c r="K94" i="55" s="1"/>
  <c r="H92" i="55"/>
  <c r="K92" i="55" s="1"/>
  <c r="H91" i="55"/>
  <c r="K91" i="55" s="1"/>
  <c r="H90" i="55"/>
  <c r="K90" i="55" s="1"/>
  <c r="H89" i="55"/>
  <c r="K89" i="55" s="1"/>
  <c r="H87" i="55"/>
  <c r="K87" i="55" s="1"/>
  <c r="H86" i="55"/>
  <c r="K86" i="55" s="1"/>
  <c r="H85" i="55"/>
  <c r="K85" i="55" s="1"/>
  <c r="H84" i="55"/>
  <c r="K84" i="55" s="1"/>
  <c r="H82" i="55"/>
  <c r="K82" i="55" s="1"/>
  <c r="H81" i="55"/>
  <c r="K81" i="55" s="1"/>
  <c r="H80" i="55"/>
  <c r="K80" i="55" s="1"/>
  <c r="H79" i="55"/>
  <c r="K79" i="55" s="1"/>
  <c r="H77" i="55"/>
  <c r="K77" i="55" s="1"/>
  <c r="H76" i="55"/>
  <c r="K76" i="55" s="1"/>
  <c r="H75" i="55"/>
  <c r="K75" i="55" s="1"/>
  <c r="H74" i="55"/>
  <c r="K74" i="55" s="1"/>
  <c r="H73" i="55"/>
  <c r="K73" i="55" s="1"/>
  <c r="H72" i="55"/>
  <c r="K72" i="55" s="1"/>
  <c r="H71" i="55"/>
  <c r="K71" i="55" s="1"/>
  <c r="H70" i="55"/>
  <c r="K70" i="55" s="1"/>
  <c r="H69" i="55"/>
  <c r="K69" i="55" s="1"/>
  <c r="H68" i="55"/>
  <c r="K68" i="55" s="1"/>
  <c r="H67" i="55"/>
  <c r="K67" i="55" s="1"/>
  <c r="H66" i="55"/>
  <c r="K66" i="55" s="1"/>
  <c r="H65" i="55"/>
  <c r="K65" i="55" s="1"/>
  <c r="H64" i="55"/>
  <c r="K64" i="55" s="1"/>
  <c r="H63" i="55"/>
  <c r="K63" i="55" s="1"/>
  <c r="H62" i="55"/>
  <c r="K62" i="55" s="1"/>
  <c r="H61" i="55"/>
  <c r="K61" i="55" s="1"/>
  <c r="H60" i="55"/>
  <c r="K60" i="55" s="1"/>
  <c r="H59" i="55"/>
  <c r="K59" i="55" s="1"/>
  <c r="H58" i="55"/>
  <c r="K58" i="55" s="1"/>
  <c r="H199" i="55"/>
  <c r="K199" i="55" s="1"/>
  <c r="H198" i="55"/>
  <c r="K198" i="55" s="1"/>
  <c r="H196" i="55"/>
  <c r="K196" i="55" s="1"/>
  <c r="H195" i="55"/>
  <c r="K195" i="55" s="1"/>
  <c r="H194" i="55"/>
  <c r="K194" i="55" s="1"/>
  <c r="H193" i="55"/>
  <c r="K193" i="55" s="1"/>
  <c r="H56" i="55"/>
  <c r="K56" i="55" s="1"/>
  <c r="H55" i="55"/>
  <c r="K55" i="55" s="1"/>
  <c r="H54" i="55"/>
  <c r="K54" i="55" s="1"/>
  <c r="H52" i="55"/>
  <c r="K52" i="55" s="1"/>
  <c r="H51" i="55"/>
  <c r="K51" i="55" s="1"/>
  <c r="H50" i="55"/>
  <c r="K50" i="55" s="1"/>
  <c r="H49" i="55"/>
  <c r="K49" i="55" s="1"/>
  <c r="H48" i="55"/>
  <c r="K48" i="55" s="1"/>
  <c r="H47" i="55"/>
  <c r="K47" i="55" s="1"/>
  <c r="H46" i="55"/>
  <c r="K46" i="55" s="1"/>
  <c r="H45" i="55"/>
  <c r="K45" i="55" s="1"/>
  <c r="H44" i="55"/>
  <c r="K44" i="55" s="1"/>
  <c r="H43" i="55"/>
  <c r="K43" i="55" s="1"/>
  <c r="H42" i="55"/>
  <c r="K42" i="55" s="1"/>
  <c r="H41" i="55"/>
  <c r="K41" i="55" s="1"/>
  <c r="H40" i="55"/>
  <c r="K40" i="55" s="1"/>
  <c r="H39" i="55"/>
  <c r="K39" i="55" s="1"/>
  <c r="H37" i="55"/>
  <c r="K37" i="55" s="1"/>
  <c r="H35" i="55"/>
  <c r="K35" i="55" s="1"/>
  <c r="H34" i="55"/>
  <c r="K34" i="55" s="1"/>
  <c r="H33" i="55"/>
  <c r="K33" i="55" s="1"/>
  <c r="H32" i="55"/>
  <c r="K32" i="55" s="1"/>
  <c r="H31" i="55"/>
  <c r="K31" i="55" s="1"/>
  <c r="H30" i="55"/>
  <c r="K30" i="55" s="1"/>
  <c r="H28" i="55"/>
  <c r="K28" i="55" s="1"/>
  <c r="H27" i="55"/>
  <c r="K27" i="55" s="1"/>
  <c r="H26" i="55"/>
  <c r="K26" i="55" s="1"/>
  <c r="H25" i="55"/>
  <c r="K25" i="55" s="1"/>
  <c r="H24" i="55"/>
  <c r="K24" i="55" s="1"/>
  <c r="H23" i="55"/>
  <c r="K23" i="55" s="1"/>
  <c r="H21" i="55"/>
  <c r="K21" i="55" s="1"/>
  <c r="H20" i="55"/>
  <c r="K20" i="55" s="1"/>
  <c r="H19" i="55"/>
  <c r="K19" i="55" s="1"/>
  <c r="H18" i="55"/>
  <c r="K18" i="55" s="1"/>
  <c r="H17" i="55"/>
  <c r="K17" i="55" s="1"/>
  <c r="H16" i="55"/>
  <c r="K16" i="55" s="1"/>
  <c r="H14" i="55"/>
  <c r="K14" i="55" s="1"/>
  <c r="H13" i="55"/>
  <c r="K13" i="55" s="1"/>
  <c r="H12" i="55"/>
  <c r="K12" i="55" s="1"/>
  <c r="H11" i="55"/>
  <c r="K11" i="55" s="1"/>
  <c r="H10" i="55"/>
  <c r="K10" i="55" s="1"/>
  <c r="H9" i="55"/>
  <c r="K9" i="55" s="1"/>
  <c r="H7" i="55"/>
  <c r="K7" i="55" s="1"/>
  <c r="J3" i="54" l="1"/>
  <c r="K3" i="54"/>
  <c r="H186" i="54"/>
  <c r="K186" i="54" s="1"/>
  <c r="H185" i="54"/>
  <c r="K185" i="54" s="1"/>
  <c r="H184" i="54"/>
  <c r="K184" i="54" s="1"/>
  <c r="H183" i="54"/>
  <c r="K183" i="54" s="1"/>
  <c r="H182" i="54"/>
  <c r="K182" i="54" s="1"/>
  <c r="H181" i="54"/>
  <c r="K181" i="54" s="1"/>
  <c r="H179" i="54"/>
  <c r="K179" i="54" s="1"/>
  <c r="H178" i="54"/>
  <c r="K178" i="54" s="1"/>
  <c r="H177" i="54"/>
  <c r="K177" i="54" s="1"/>
  <c r="H176" i="54"/>
  <c r="K176" i="54" s="1"/>
  <c r="H175" i="54"/>
  <c r="K175" i="54" s="1"/>
  <c r="H174" i="54"/>
  <c r="K174" i="54" s="1"/>
  <c r="H163" i="54"/>
  <c r="K163" i="54" s="1"/>
  <c r="H162" i="54"/>
  <c r="K162" i="54" s="1"/>
  <c r="H160" i="54"/>
  <c r="K160" i="54" s="1"/>
  <c r="H159" i="54"/>
  <c r="K159" i="54" s="1"/>
  <c r="H157" i="54"/>
  <c r="K157" i="54" s="1"/>
  <c r="H156" i="54"/>
  <c r="K156" i="54" s="1"/>
  <c r="H209" i="54"/>
  <c r="K209" i="54" s="1"/>
  <c r="H208" i="54"/>
  <c r="K208" i="54" s="1"/>
  <c r="H207" i="54"/>
  <c r="K207" i="54" s="1"/>
  <c r="H154" i="54"/>
  <c r="K154" i="54" s="1"/>
  <c r="H153" i="54"/>
  <c r="K153" i="54" s="1"/>
  <c r="H151" i="54"/>
  <c r="K151" i="54" s="1"/>
  <c r="H150" i="54"/>
  <c r="K150" i="54" s="1"/>
  <c r="H149" i="54"/>
  <c r="K149" i="54" s="1"/>
  <c r="H147" i="54"/>
  <c r="K147" i="54" s="1"/>
  <c r="H146" i="54"/>
  <c r="K146" i="54" s="1"/>
  <c r="H145" i="54"/>
  <c r="K145" i="54" s="1"/>
  <c r="H143" i="54"/>
  <c r="K143" i="54" s="1"/>
  <c r="H142" i="54"/>
  <c r="K142" i="54" s="1"/>
  <c r="H141" i="54"/>
  <c r="K141" i="54" s="1"/>
  <c r="H140" i="54"/>
  <c r="K140" i="54" s="1"/>
  <c r="H139" i="54"/>
  <c r="K139" i="54" s="1"/>
  <c r="H138" i="54"/>
  <c r="K138" i="54" s="1"/>
  <c r="H136" i="54"/>
  <c r="K136" i="54" s="1"/>
  <c r="H135" i="54"/>
  <c r="K135" i="54" s="1"/>
  <c r="H134" i="54"/>
  <c r="K134" i="54" s="1"/>
  <c r="H133" i="54"/>
  <c r="K133" i="54" s="1"/>
  <c r="H132" i="54"/>
  <c r="K132" i="54" s="1"/>
  <c r="H131" i="54"/>
  <c r="K131" i="54" s="1"/>
  <c r="H130" i="54"/>
  <c r="K130" i="54" s="1"/>
  <c r="H129" i="54"/>
  <c r="K129" i="54" s="1"/>
  <c r="H128" i="54"/>
  <c r="K128" i="54" s="1"/>
  <c r="H127" i="54"/>
  <c r="K127" i="54" s="1"/>
  <c r="H126" i="54"/>
  <c r="K126" i="54" s="1"/>
  <c r="H125" i="54"/>
  <c r="K125" i="54" s="1"/>
  <c r="H124" i="54"/>
  <c r="K124" i="54" s="1"/>
  <c r="H123" i="54"/>
  <c r="K123" i="54" s="1"/>
  <c r="H122" i="54"/>
  <c r="K122" i="54" s="1"/>
  <c r="H121" i="54"/>
  <c r="K121" i="54" s="1"/>
  <c r="H120" i="54"/>
  <c r="K120" i="54" s="1"/>
  <c r="H119" i="54"/>
  <c r="K119" i="54" s="1"/>
  <c r="H118" i="54"/>
  <c r="K118" i="54" s="1"/>
  <c r="H117" i="54"/>
  <c r="K117" i="54" s="1"/>
  <c r="H116" i="54"/>
  <c r="K116" i="54" s="1"/>
  <c r="H115" i="54"/>
  <c r="K115" i="54" s="1"/>
  <c r="H114" i="54"/>
  <c r="K114" i="54" s="1"/>
  <c r="H113" i="54"/>
  <c r="K113" i="54" s="1"/>
  <c r="H112" i="54"/>
  <c r="K112" i="54" s="1"/>
  <c r="H111" i="54"/>
  <c r="K111" i="54" s="1"/>
  <c r="H110" i="54"/>
  <c r="K110" i="54" s="1"/>
  <c r="H109" i="54"/>
  <c r="K109" i="54" s="1"/>
  <c r="H108" i="54"/>
  <c r="K108" i="54" s="1"/>
  <c r="H107" i="54"/>
  <c r="K107" i="54" s="1"/>
  <c r="H106" i="54"/>
  <c r="K106" i="54" s="1"/>
  <c r="H105" i="54"/>
  <c r="K105" i="54" s="1"/>
  <c r="H104" i="54"/>
  <c r="K104" i="54" s="1"/>
  <c r="H103" i="54"/>
  <c r="K103" i="54" s="1"/>
  <c r="H102" i="54"/>
  <c r="K102" i="54" s="1"/>
  <c r="H101" i="54"/>
  <c r="K101" i="54" s="1"/>
  <c r="H100" i="54"/>
  <c r="K100" i="54" s="1"/>
  <c r="H99" i="54"/>
  <c r="K99" i="54" s="1"/>
  <c r="H98" i="54"/>
  <c r="K98" i="54" s="1"/>
  <c r="H97" i="54"/>
  <c r="K97" i="54" s="1"/>
  <c r="H96" i="54"/>
  <c r="K96" i="54" s="1"/>
  <c r="H95" i="54"/>
  <c r="K95" i="54" s="1"/>
  <c r="H94" i="54"/>
  <c r="K94" i="54" s="1"/>
  <c r="H93" i="54"/>
  <c r="K93" i="54" s="1"/>
  <c r="H92" i="54"/>
  <c r="K92" i="54" s="1"/>
  <c r="H91" i="54"/>
  <c r="K91" i="54" s="1"/>
  <c r="H90" i="54"/>
  <c r="K90" i="54" s="1"/>
  <c r="H89" i="54"/>
  <c r="K89" i="54" s="1"/>
  <c r="H205" i="54"/>
  <c r="K205" i="54" s="1"/>
  <c r="H85" i="54"/>
  <c r="K85" i="54" s="1"/>
  <c r="H84" i="54"/>
  <c r="K84" i="54" s="1"/>
  <c r="H83" i="54"/>
  <c r="K83" i="54" s="1"/>
  <c r="H82" i="54"/>
  <c r="K82" i="54" s="1"/>
  <c r="H81" i="54"/>
  <c r="K81" i="54" s="1"/>
  <c r="H80" i="54"/>
  <c r="K80" i="54" s="1"/>
  <c r="H79" i="54"/>
  <c r="K79" i="54" s="1"/>
  <c r="H78" i="54"/>
  <c r="K78" i="54" s="1"/>
  <c r="H77" i="54"/>
  <c r="K77" i="54" s="1"/>
  <c r="H76" i="54"/>
  <c r="K76" i="54" s="1"/>
  <c r="H75" i="54"/>
  <c r="K75" i="54" s="1"/>
  <c r="H74" i="54"/>
  <c r="K74" i="54" s="1"/>
  <c r="H203" i="54"/>
  <c r="K203" i="54" s="1"/>
  <c r="H202" i="54"/>
  <c r="K202" i="54" s="1"/>
  <c r="H201" i="54"/>
  <c r="K201" i="54" s="1"/>
  <c r="H200" i="54"/>
  <c r="K200" i="54" s="1"/>
  <c r="H199" i="54"/>
  <c r="K199" i="54" s="1"/>
  <c r="H197" i="54"/>
  <c r="K197" i="54" s="1"/>
  <c r="H196" i="54"/>
  <c r="K196" i="54" s="1"/>
  <c r="H195" i="54"/>
  <c r="K195" i="54" s="1"/>
  <c r="H194" i="54"/>
  <c r="K194" i="54" s="1"/>
  <c r="H193" i="54"/>
  <c r="K193" i="54" s="1"/>
  <c r="H72" i="54"/>
  <c r="K72" i="54" s="1"/>
  <c r="H71" i="54"/>
  <c r="K71" i="54" s="1"/>
  <c r="H70" i="54"/>
  <c r="K70" i="54" s="1"/>
  <c r="H69" i="54"/>
  <c r="K69" i="54" s="1"/>
  <c r="H68" i="54"/>
  <c r="K68" i="54" s="1"/>
  <c r="H67" i="54"/>
  <c r="K67" i="54" s="1"/>
  <c r="H66" i="54"/>
  <c r="K66" i="54" s="1"/>
  <c r="H64" i="54"/>
  <c r="K64" i="54" s="1"/>
  <c r="H63" i="54"/>
  <c r="K63" i="54" s="1"/>
  <c r="H62" i="54"/>
  <c r="K62" i="54" s="1"/>
  <c r="H61" i="54"/>
  <c r="K61" i="54" s="1"/>
  <c r="H60" i="54"/>
  <c r="K60" i="54" s="1"/>
  <c r="H59" i="54"/>
  <c r="K59" i="54" s="1"/>
  <c r="H58" i="54"/>
  <c r="K58" i="54" s="1"/>
  <c r="H57" i="54"/>
  <c r="K57" i="54" s="1"/>
  <c r="H56" i="54"/>
  <c r="K56" i="54" s="1"/>
  <c r="H55" i="54"/>
  <c r="K55" i="54" s="1"/>
  <c r="H54" i="54"/>
  <c r="K54" i="54" s="1"/>
  <c r="H53" i="54"/>
  <c r="K53" i="54" s="1"/>
  <c r="H191" i="54"/>
  <c r="K191" i="54" s="1"/>
  <c r="H190" i="54"/>
  <c r="K190" i="54" s="1"/>
  <c r="H189" i="54"/>
  <c r="K189" i="54" s="1"/>
  <c r="H188" i="54"/>
  <c r="K188" i="54" s="1"/>
  <c r="H51" i="54"/>
  <c r="K51" i="54" s="1"/>
  <c r="H49" i="54"/>
  <c r="K49" i="54" s="1"/>
  <c r="H48" i="54"/>
  <c r="K48" i="54" s="1"/>
  <c r="H47" i="54"/>
  <c r="K47" i="54" s="1"/>
  <c r="H46" i="54"/>
  <c r="K46" i="54" s="1"/>
  <c r="H44" i="54"/>
  <c r="K44" i="54" s="1"/>
  <c r="H43" i="54"/>
  <c r="K43" i="54" s="1"/>
  <c r="H42" i="54"/>
  <c r="K42" i="54" s="1"/>
  <c r="H41" i="54"/>
  <c r="K41" i="54" s="1"/>
  <c r="H39" i="54"/>
  <c r="K39" i="54" s="1"/>
  <c r="H37" i="54"/>
  <c r="K37" i="54" s="1"/>
  <c r="H35" i="54"/>
  <c r="K35" i="54" s="1"/>
  <c r="H34" i="54"/>
  <c r="K34" i="54" s="1"/>
  <c r="H33" i="54"/>
  <c r="K33" i="54" s="1"/>
  <c r="H32" i="54"/>
  <c r="K32" i="54" s="1"/>
  <c r="H31" i="54"/>
  <c r="K31" i="54" s="1"/>
  <c r="H30" i="54"/>
  <c r="K30" i="54" s="1"/>
  <c r="H28" i="54"/>
  <c r="K28" i="54" s="1"/>
  <c r="H27" i="54"/>
  <c r="K27" i="54" s="1"/>
  <c r="H26" i="54"/>
  <c r="K26" i="54" s="1"/>
  <c r="H25" i="54"/>
  <c r="K25" i="54" s="1"/>
  <c r="H24" i="54"/>
  <c r="K24" i="54" s="1"/>
  <c r="H23" i="54"/>
  <c r="K23" i="54" s="1"/>
  <c r="H21" i="54"/>
  <c r="K21" i="54" s="1"/>
  <c r="H20" i="54"/>
  <c r="K20" i="54" s="1"/>
  <c r="H19" i="54"/>
  <c r="K19" i="54" s="1"/>
  <c r="H18" i="54"/>
  <c r="K18" i="54" s="1"/>
  <c r="H17" i="54"/>
  <c r="K17" i="54" s="1"/>
  <c r="H16" i="54"/>
  <c r="K16" i="54" s="1"/>
  <c r="H14" i="54"/>
  <c r="K14" i="54" s="1"/>
  <c r="H13" i="54"/>
  <c r="K13" i="54" s="1"/>
  <c r="H12" i="54"/>
  <c r="K12" i="54" s="1"/>
  <c r="H11" i="54"/>
  <c r="K11" i="54" s="1"/>
  <c r="H10" i="54"/>
  <c r="K10" i="54" s="1"/>
  <c r="H9" i="54"/>
  <c r="K9" i="54" s="1"/>
  <c r="H7" i="54"/>
  <c r="K7" i="54" s="1"/>
  <c r="K3" i="53"/>
  <c r="J3" i="53"/>
  <c r="H183" i="53"/>
  <c r="K183" i="53" s="1"/>
  <c r="H182" i="53"/>
  <c r="K182" i="53" s="1"/>
  <c r="H181" i="53"/>
  <c r="K181" i="53" s="1"/>
  <c r="H180" i="53"/>
  <c r="K180" i="53" s="1"/>
  <c r="H179" i="53"/>
  <c r="K179" i="53" s="1"/>
  <c r="H178" i="53"/>
  <c r="K178" i="53" s="1"/>
  <c r="H176" i="53"/>
  <c r="K176" i="53" s="1"/>
  <c r="H175" i="53"/>
  <c r="K175" i="53" s="1"/>
  <c r="H174" i="53"/>
  <c r="K174" i="53" s="1"/>
  <c r="H173" i="53"/>
  <c r="K173" i="53" s="1"/>
  <c r="H172" i="53"/>
  <c r="K172" i="53" s="1"/>
  <c r="H171" i="53"/>
  <c r="K171" i="53" s="1"/>
  <c r="H157" i="53"/>
  <c r="K157" i="53" s="1"/>
  <c r="H156" i="53"/>
  <c r="K156" i="53" s="1"/>
  <c r="H206" i="53"/>
  <c r="K206" i="53" s="1"/>
  <c r="H205" i="53"/>
  <c r="K205" i="53" s="1"/>
  <c r="H204" i="53"/>
  <c r="K204" i="53" s="1"/>
  <c r="H154" i="53"/>
  <c r="K154" i="53" s="1"/>
  <c r="H153" i="53"/>
  <c r="K153" i="53" s="1"/>
  <c r="H152" i="53"/>
  <c r="K152" i="53" s="1"/>
  <c r="H150" i="53"/>
  <c r="K150" i="53" s="1"/>
  <c r="H149" i="53"/>
  <c r="K149" i="53" s="1"/>
  <c r="H148" i="53"/>
  <c r="K148" i="53" s="1"/>
  <c r="H146" i="53"/>
  <c r="K146" i="53" s="1"/>
  <c r="H145" i="53"/>
  <c r="K145" i="53" s="1"/>
  <c r="H144" i="53"/>
  <c r="K144" i="53" s="1"/>
  <c r="H142" i="53"/>
  <c r="K142" i="53" s="1"/>
  <c r="H141" i="53"/>
  <c r="K141" i="53" s="1"/>
  <c r="H140" i="53"/>
  <c r="K140" i="53" s="1"/>
  <c r="H139" i="53"/>
  <c r="K139" i="53" s="1"/>
  <c r="H138" i="53"/>
  <c r="K138" i="53" s="1"/>
  <c r="H137" i="53"/>
  <c r="K137" i="53" s="1"/>
  <c r="H135" i="53"/>
  <c r="K135" i="53" s="1"/>
  <c r="H134" i="53"/>
  <c r="K134" i="53" s="1"/>
  <c r="H133" i="53"/>
  <c r="K133" i="53" s="1"/>
  <c r="H132" i="53"/>
  <c r="K132" i="53" s="1"/>
  <c r="H131" i="53"/>
  <c r="K131" i="53" s="1"/>
  <c r="H130" i="53"/>
  <c r="K130" i="53" s="1"/>
  <c r="H128" i="53"/>
  <c r="K128" i="53" s="1"/>
  <c r="H127" i="53"/>
  <c r="K127" i="53" s="1"/>
  <c r="H126" i="53"/>
  <c r="K126" i="53" s="1"/>
  <c r="H125" i="53"/>
  <c r="K125" i="53" s="1"/>
  <c r="H124" i="53"/>
  <c r="K124" i="53" s="1"/>
  <c r="H123" i="53"/>
  <c r="K123" i="53" s="1"/>
  <c r="H121" i="53"/>
  <c r="K121" i="53" s="1"/>
  <c r="H120" i="53"/>
  <c r="K120" i="53" s="1"/>
  <c r="H119" i="53"/>
  <c r="K119" i="53" s="1"/>
  <c r="H118" i="53"/>
  <c r="K118" i="53" s="1"/>
  <c r="H117" i="53"/>
  <c r="K117" i="53" s="1"/>
  <c r="H116" i="53"/>
  <c r="K116" i="53" s="1"/>
  <c r="H114" i="53"/>
  <c r="K114" i="53" s="1"/>
  <c r="H113" i="53"/>
  <c r="K113" i="53" s="1"/>
  <c r="H112" i="53"/>
  <c r="K112" i="53" s="1"/>
  <c r="H111" i="53"/>
  <c r="K111" i="53" s="1"/>
  <c r="H110" i="53"/>
  <c r="K110" i="53" s="1"/>
  <c r="H109" i="53"/>
  <c r="K109" i="53" s="1"/>
  <c r="H107" i="53"/>
  <c r="K107" i="53" s="1"/>
  <c r="H202" i="53"/>
  <c r="K202" i="53" s="1"/>
  <c r="H105" i="53"/>
  <c r="K105" i="53" s="1"/>
  <c r="H200" i="53"/>
  <c r="K200" i="53" s="1"/>
  <c r="H199" i="53"/>
  <c r="K199" i="53" s="1"/>
  <c r="H198" i="53"/>
  <c r="K198" i="53" s="1"/>
  <c r="H196" i="53"/>
  <c r="K196" i="53" s="1"/>
  <c r="H195" i="53"/>
  <c r="K195" i="53" s="1"/>
  <c r="H194" i="53"/>
  <c r="K194" i="53" s="1"/>
  <c r="H192" i="53"/>
  <c r="K192" i="53" s="1"/>
  <c r="H191" i="53"/>
  <c r="K191" i="53" s="1"/>
  <c r="H190" i="53"/>
  <c r="K190" i="53" s="1"/>
  <c r="H188" i="53"/>
  <c r="K188" i="53" s="1"/>
  <c r="H187" i="53"/>
  <c r="K187" i="53" s="1"/>
  <c r="H186" i="53"/>
  <c r="K186" i="53" s="1"/>
  <c r="H185" i="53"/>
  <c r="K185" i="53" s="1"/>
  <c r="H103" i="53"/>
  <c r="K103" i="53" s="1"/>
  <c r="H102" i="53"/>
  <c r="K102" i="53" s="1"/>
  <c r="K101" i="53"/>
  <c r="H101" i="53"/>
  <c r="H100" i="53"/>
  <c r="K100" i="53" s="1"/>
  <c r="H98" i="53"/>
  <c r="K98" i="53" s="1"/>
  <c r="K97" i="53"/>
  <c r="H97" i="53"/>
  <c r="H96" i="53"/>
  <c r="K96" i="53" s="1"/>
  <c r="H95" i="53"/>
  <c r="K95" i="53" s="1"/>
  <c r="K93" i="53"/>
  <c r="H93" i="53"/>
  <c r="H92" i="53"/>
  <c r="K92" i="53" s="1"/>
  <c r="H91" i="53"/>
  <c r="K91" i="53" s="1"/>
  <c r="K90" i="53"/>
  <c r="H90" i="53"/>
  <c r="H88" i="53"/>
  <c r="K88" i="53" s="1"/>
  <c r="H87" i="53"/>
  <c r="K87" i="53" s="1"/>
  <c r="K86" i="53"/>
  <c r="H86" i="53"/>
  <c r="H85" i="53"/>
  <c r="K85" i="53" s="1"/>
  <c r="H83" i="53"/>
  <c r="K83" i="53" s="1"/>
  <c r="K81" i="53"/>
  <c r="H81" i="53"/>
  <c r="H80" i="53"/>
  <c r="K80" i="53" s="1"/>
  <c r="H79" i="53"/>
  <c r="K79" i="53" s="1"/>
  <c r="K78" i="53"/>
  <c r="H78" i="53"/>
  <c r="H77" i="53"/>
  <c r="K77" i="53" s="1"/>
  <c r="H76" i="53"/>
  <c r="K76" i="53" s="1"/>
  <c r="K74" i="53"/>
  <c r="H74" i="53"/>
  <c r="H73" i="53"/>
  <c r="K73" i="53" s="1"/>
  <c r="H72" i="53"/>
  <c r="K72" i="53" s="1"/>
  <c r="K71" i="53"/>
  <c r="H71" i="53"/>
  <c r="H70" i="53"/>
  <c r="K70" i="53" s="1"/>
  <c r="H69" i="53"/>
  <c r="K69" i="53" s="1"/>
  <c r="K68" i="53"/>
  <c r="H68" i="53"/>
  <c r="H66" i="53"/>
  <c r="K66" i="53" s="1"/>
  <c r="H65" i="53"/>
  <c r="K65" i="53" s="1"/>
  <c r="K64" i="53"/>
  <c r="H64" i="53"/>
  <c r="H63" i="53"/>
  <c r="K63" i="53" s="1"/>
  <c r="H62" i="53"/>
  <c r="K62" i="53" s="1"/>
  <c r="K61" i="53"/>
  <c r="H61" i="53"/>
  <c r="H60" i="53"/>
  <c r="K60" i="53" s="1"/>
  <c r="H58" i="53"/>
  <c r="K58" i="53" s="1"/>
  <c r="K57" i="53"/>
  <c r="H57" i="53"/>
  <c r="H56" i="53"/>
  <c r="K56" i="53" s="1"/>
  <c r="H55" i="53"/>
  <c r="K55" i="53" s="1"/>
  <c r="K54" i="53"/>
  <c r="H54" i="53"/>
  <c r="H53" i="53"/>
  <c r="K53" i="53" s="1"/>
  <c r="H51" i="53"/>
  <c r="K51" i="53" s="1"/>
  <c r="K49" i="53"/>
  <c r="H49" i="53"/>
  <c r="H48" i="53"/>
  <c r="K48" i="53" s="1"/>
  <c r="H47" i="53"/>
  <c r="K47" i="53" s="1"/>
  <c r="K46" i="53"/>
  <c r="H46" i="53"/>
  <c r="H44" i="53"/>
  <c r="K44" i="53" s="1"/>
  <c r="H43" i="53"/>
  <c r="K43" i="53" s="1"/>
  <c r="K42" i="53"/>
  <c r="H42" i="53"/>
  <c r="H41" i="53"/>
  <c r="K41" i="53" s="1"/>
  <c r="H39" i="53"/>
  <c r="K39" i="53" s="1"/>
  <c r="K37" i="53"/>
  <c r="H37" i="53"/>
  <c r="H35" i="53"/>
  <c r="K35" i="53" s="1"/>
  <c r="H34" i="53"/>
  <c r="K34" i="53" s="1"/>
  <c r="K33" i="53"/>
  <c r="H33" i="53"/>
  <c r="H32" i="53"/>
  <c r="K32" i="53" s="1"/>
  <c r="H31" i="53"/>
  <c r="K31" i="53" s="1"/>
  <c r="H30" i="53"/>
  <c r="K30" i="53" s="1"/>
  <c r="H28" i="53"/>
  <c r="K28" i="53" s="1"/>
  <c r="H27" i="53"/>
  <c r="K27" i="53" s="1"/>
  <c r="H26" i="53"/>
  <c r="K26" i="53" s="1"/>
  <c r="K25" i="53"/>
  <c r="H25" i="53"/>
  <c r="H24" i="53"/>
  <c r="K24" i="53" s="1"/>
  <c r="K23" i="53"/>
  <c r="H23" i="53"/>
  <c r="H21" i="53"/>
  <c r="K21" i="53" s="1"/>
  <c r="H20" i="53"/>
  <c r="K20" i="53" s="1"/>
  <c r="H19" i="53"/>
  <c r="K19" i="53" s="1"/>
  <c r="H18" i="53"/>
  <c r="K18" i="53" s="1"/>
  <c r="H17" i="53"/>
  <c r="K17" i="53" s="1"/>
  <c r="H16" i="53"/>
  <c r="K16" i="53" s="1"/>
  <c r="K14" i="53"/>
  <c r="H14" i="53"/>
  <c r="H13" i="53"/>
  <c r="K13" i="53" s="1"/>
  <c r="H12" i="53"/>
  <c r="K12" i="53" s="1"/>
  <c r="K11" i="53"/>
  <c r="H11" i="53"/>
  <c r="H10" i="53"/>
  <c r="K10" i="53" s="1"/>
  <c r="K9" i="53"/>
  <c r="H9" i="53"/>
  <c r="H7" i="53"/>
  <c r="K7" i="53" s="1"/>
  <c r="K3" i="52" l="1"/>
  <c r="J3" i="52"/>
  <c r="H193" i="52"/>
  <c r="K193" i="52" s="1"/>
  <c r="H192" i="52"/>
  <c r="K192" i="52" s="1"/>
  <c r="H191" i="52"/>
  <c r="K191" i="52" s="1"/>
  <c r="H190" i="52"/>
  <c r="K190" i="52" s="1"/>
  <c r="H189" i="52"/>
  <c r="K189" i="52" s="1"/>
  <c r="H188" i="52"/>
  <c r="K188" i="52" s="1"/>
  <c r="H186" i="52"/>
  <c r="K186" i="52" s="1"/>
  <c r="H185" i="52"/>
  <c r="K185" i="52" s="1"/>
  <c r="H184" i="52"/>
  <c r="K184" i="52" s="1"/>
  <c r="H183" i="52"/>
  <c r="K183" i="52" s="1"/>
  <c r="H182" i="52"/>
  <c r="K182" i="52" s="1"/>
  <c r="H181" i="52"/>
  <c r="K181" i="52" s="1"/>
  <c r="H179" i="52"/>
  <c r="K179" i="52" s="1"/>
  <c r="H178" i="52"/>
  <c r="K178" i="52" s="1"/>
  <c r="H177" i="52"/>
  <c r="K177" i="52" s="1"/>
  <c r="H176" i="52"/>
  <c r="K176" i="52" s="1"/>
  <c r="H175" i="52"/>
  <c r="K175" i="52" s="1"/>
  <c r="H174" i="52"/>
  <c r="K174" i="52" s="1"/>
  <c r="H173" i="52"/>
  <c r="K173" i="52" s="1"/>
  <c r="H172" i="52"/>
  <c r="K172" i="52" s="1"/>
  <c r="H214" i="52"/>
  <c r="K214" i="52" s="1"/>
  <c r="H213" i="52"/>
  <c r="K213" i="52" s="1"/>
  <c r="H212" i="52"/>
  <c r="K212" i="52" s="1"/>
  <c r="H170" i="52"/>
  <c r="K170" i="52" s="1"/>
  <c r="H169" i="52"/>
  <c r="K169" i="52" s="1"/>
  <c r="H167" i="52"/>
  <c r="K167" i="52" s="1"/>
  <c r="H166" i="52"/>
  <c r="K166" i="52" s="1"/>
  <c r="H164" i="52"/>
  <c r="K164" i="52" s="1"/>
  <c r="H163" i="52"/>
  <c r="K163" i="52" s="1"/>
  <c r="H210" i="52"/>
  <c r="K210" i="52" s="1"/>
  <c r="H209" i="52"/>
  <c r="K209" i="52" s="1"/>
  <c r="H207" i="52"/>
  <c r="K207" i="52" s="1"/>
  <c r="H206" i="52"/>
  <c r="K206" i="52" s="1"/>
  <c r="H205" i="52"/>
  <c r="K205" i="52" s="1"/>
  <c r="H204" i="52"/>
  <c r="K204" i="52" s="1"/>
  <c r="H203" i="52"/>
  <c r="K203" i="52" s="1"/>
  <c r="H202" i="52"/>
  <c r="K202" i="52" s="1"/>
  <c r="H201" i="52"/>
  <c r="K201" i="52" s="1"/>
  <c r="H200" i="52"/>
  <c r="K200" i="52" s="1"/>
  <c r="H161" i="52"/>
  <c r="K161" i="52" s="1"/>
  <c r="H160" i="52"/>
  <c r="K160" i="52" s="1"/>
  <c r="H159" i="52"/>
  <c r="K159" i="52" s="1"/>
  <c r="H157" i="52"/>
  <c r="K157" i="52" s="1"/>
  <c r="H156" i="52"/>
  <c r="K156" i="52" s="1"/>
  <c r="H155" i="52"/>
  <c r="K155" i="52" s="1"/>
  <c r="H153" i="52"/>
  <c r="K153" i="52" s="1"/>
  <c r="H152" i="52"/>
  <c r="K152" i="52" s="1"/>
  <c r="H151" i="52"/>
  <c r="K151" i="52" s="1"/>
  <c r="H150" i="52"/>
  <c r="K150" i="52" s="1"/>
  <c r="H149" i="52"/>
  <c r="K149" i="52" s="1"/>
  <c r="H148" i="52"/>
  <c r="K148" i="52" s="1"/>
  <c r="H146" i="52"/>
  <c r="K146" i="52" s="1"/>
  <c r="H145" i="52"/>
  <c r="K145" i="52" s="1"/>
  <c r="H144" i="52"/>
  <c r="K144" i="52" s="1"/>
  <c r="H143" i="52"/>
  <c r="K143" i="52" s="1"/>
  <c r="H142" i="52"/>
  <c r="K142" i="52" s="1"/>
  <c r="H141" i="52"/>
  <c r="K141" i="52" s="1"/>
  <c r="H140" i="52"/>
  <c r="K140" i="52" s="1"/>
  <c r="H139" i="52"/>
  <c r="K139" i="52" s="1"/>
  <c r="H138" i="52"/>
  <c r="K138" i="52" s="1"/>
  <c r="H137" i="52"/>
  <c r="K137" i="52" s="1"/>
  <c r="H136" i="52"/>
  <c r="K136" i="52" s="1"/>
  <c r="H135" i="52"/>
  <c r="K135" i="52" s="1"/>
  <c r="H134" i="52"/>
  <c r="K134" i="52" s="1"/>
  <c r="H133" i="52"/>
  <c r="K133" i="52" s="1"/>
  <c r="H132" i="52"/>
  <c r="K132" i="52" s="1"/>
  <c r="H131" i="52"/>
  <c r="K131" i="52" s="1"/>
  <c r="H130" i="52"/>
  <c r="K130" i="52" s="1"/>
  <c r="H129" i="52"/>
  <c r="K129" i="52" s="1"/>
  <c r="H128" i="52"/>
  <c r="K128" i="52" s="1"/>
  <c r="H127" i="52"/>
  <c r="K127" i="52" s="1"/>
  <c r="H126" i="52"/>
  <c r="K126" i="52" s="1"/>
  <c r="H125" i="52"/>
  <c r="K125" i="52" s="1"/>
  <c r="H124" i="52"/>
  <c r="K124" i="52" s="1"/>
  <c r="H123" i="52"/>
  <c r="K123" i="52" s="1"/>
  <c r="H122" i="52"/>
  <c r="K122" i="52" s="1"/>
  <c r="H121" i="52"/>
  <c r="K121" i="52" s="1"/>
  <c r="H120" i="52"/>
  <c r="K120" i="52" s="1"/>
  <c r="H119" i="52"/>
  <c r="K119" i="52" s="1"/>
  <c r="H118" i="52"/>
  <c r="K118" i="52" s="1"/>
  <c r="H117" i="52"/>
  <c r="K117" i="52" s="1"/>
  <c r="H116" i="52"/>
  <c r="K116" i="52" s="1"/>
  <c r="H115" i="52"/>
  <c r="K115" i="52" s="1"/>
  <c r="H114" i="52"/>
  <c r="K114" i="52" s="1"/>
  <c r="H113" i="52"/>
  <c r="K113" i="52" s="1"/>
  <c r="H112" i="52"/>
  <c r="K112" i="52" s="1"/>
  <c r="H111" i="52"/>
  <c r="K111" i="52" s="1"/>
  <c r="H110" i="52"/>
  <c r="K110" i="52" s="1"/>
  <c r="H109" i="52"/>
  <c r="K109" i="52" s="1"/>
  <c r="H108" i="52"/>
  <c r="K108" i="52" s="1"/>
  <c r="H107" i="52"/>
  <c r="K107" i="52" s="1"/>
  <c r="H106" i="52"/>
  <c r="K106" i="52" s="1"/>
  <c r="H105" i="52"/>
  <c r="K105" i="52" s="1"/>
  <c r="H104" i="52"/>
  <c r="K104" i="52" s="1"/>
  <c r="H103" i="52"/>
  <c r="K103" i="52" s="1"/>
  <c r="H102" i="52"/>
  <c r="K102" i="52" s="1"/>
  <c r="H101" i="52"/>
  <c r="K101" i="52" s="1"/>
  <c r="H100" i="52"/>
  <c r="K100" i="52" s="1"/>
  <c r="H99" i="52"/>
  <c r="K99" i="52" s="1"/>
  <c r="H97" i="52"/>
  <c r="K97" i="52" s="1"/>
  <c r="H96" i="52"/>
  <c r="K96" i="52" s="1"/>
  <c r="H94" i="52"/>
  <c r="K94" i="52" s="1"/>
  <c r="H93" i="52"/>
  <c r="K93" i="52" s="1"/>
  <c r="H92" i="52"/>
  <c r="K92" i="52" s="1"/>
  <c r="H91" i="52"/>
  <c r="K91" i="52" s="1"/>
  <c r="H89" i="52"/>
  <c r="K89" i="52" s="1"/>
  <c r="H88" i="52"/>
  <c r="K88" i="52" s="1"/>
  <c r="H87" i="52"/>
  <c r="K87" i="52" s="1"/>
  <c r="H86" i="52"/>
  <c r="K86" i="52" s="1"/>
  <c r="H84" i="52"/>
  <c r="K84" i="52" s="1"/>
  <c r="H83" i="52"/>
  <c r="K83" i="52" s="1"/>
  <c r="H82" i="52"/>
  <c r="K82" i="52" s="1"/>
  <c r="H81" i="52"/>
  <c r="K81" i="52" s="1"/>
  <c r="H79" i="52"/>
  <c r="K79" i="52" s="1"/>
  <c r="H78" i="52"/>
  <c r="K78" i="52" s="1"/>
  <c r="H77" i="52"/>
  <c r="K77" i="52" s="1"/>
  <c r="H76" i="52"/>
  <c r="K76" i="52" s="1"/>
  <c r="H74" i="52"/>
  <c r="K74" i="52" s="1"/>
  <c r="H73" i="52"/>
  <c r="K73" i="52" s="1"/>
  <c r="H72" i="52"/>
  <c r="K72" i="52" s="1"/>
  <c r="H71" i="52"/>
  <c r="K71" i="52" s="1"/>
  <c r="H70" i="52"/>
  <c r="K70" i="52" s="1"/>
  <c r="H69" i="52"/>
  <c r="K69" i="52" s="1"/>
  <c r="H68" i="52"/>
  <c r="K68" i="52" s="1"/>
  <c r="H67" i="52"/>
  <c r="K67" i="52" s="1"/>
  <c r="H66" i="52"/>
  <c r="K66" i="52" s="1"/>
  <c r="H65" i="52"/>
  <c r="K65" i="52" s="1"/>
  <c r="H64" i="52"/>
  <c r="K64" i="52" s="1"/>
  <c r="H63" i="52"/>
  <c r="K63" i="52" s="1"/>
  <c r="H62" i="52"/>
  <c r="K62" i="52" s="1"/>
  <c r="H61" i="52"/>
  <c r="K61" i="52" s="1"/>
  <c r="H60" i="52"/>
  <c r="K60" i="52" s="1"/>
  <c r="H59" i="52"/>
  <c r="K59" i="52" s="1"/>
  <c r="H58" i="52"/>
  <c r="K58" i="52" s="1"/>
  <c r="H57" i="52"/>
  <c r="K57" i="52" s="1"/>
  <c r="H56" i="52"/>
  <c r="K56" i="52" s="1"/>
  <c r="H55" i="52"/>
  <c r="K55" i="52" s="1"/>
  <c r="H198" i="52"/>
  <c r="K198" i="52" s="1"/>
  <c r="H197" i="52"/>
  <c r="K197" i="52" s="1"/>
  <c r="H196" i="52"/>
  <c r="K196" i="52" s="1"/>
  <c r="H195" i="52"/>
  <c r="K195" i="52" s="1"/>
  <c r="H53" i="52"/>
  <c r="K53" i="52" s="1"/>
  <c r="H52" i="52"/>
  <c r="K52" i="52" s="1"/>
  <c r="H51" i="52"/>
  <c r="K51" i="52" s="1"/>
  <c r="H49" i="52"/>
  <c r="K49" i="52" s="1"/>
  <c r="H47" i="52"/>
  <c r="K47" i="52" s="1"/>
  <c r="H46" i="52"/>
  <c r="K46" i="52" s="1"/>
  <c r="H45" i="52"/>
  <c r="K45" i="52" s="1"/>
  <c r="H44" i="52"/>
  <c r="K44" i="52" s="1"/>
  <c r="H42" i="52"/>
  <c r="K42" i="52" s="1"/>
  <c r="H41" i="52"/>
  <c r="K41" i="52" s="1"/>
  <c r="H40" i="52"/>
  <c r="K40" i="52" s="1"/>
  <c r="H39" i="52"/>
  <c r="K39" i="52" s="1"/>
  <c r="H37" i="52"/>
  <c r="K37" i="52" s="1"/>
  <c r="H35" i="52"/>
  <c r="K35" i="52" s="1"/>
  <c r="H34" i="52"/>
  <c r="K34" i="52" s="1"/>
  <c r="H33" i="52"/>
  <c r="K33" i="52" s="1"/>
  <c r="H32" i="52"/>
  <c r="K32" i="52" s="1"/>
  <c r="H31" i="52"/>
  <c r="K31" i="52" s="1"/>
  <c r="H30" i="52"/>
  <c r="K30" i="52" s="1"/>
  <c r="H28" i="52"/>
  <c r="K28" i="52" s="1"/>
  <c r="H27" i="52"/>
  <c r="K27" i="52" s="1"/>
  <c r="H26" i="52"/>
  <c r="K26" i="52" s="1"/>
  <c r="H25" i="52"/>
  <c r="K25" i="52" s="1"/>
  <c r="H24" i="52"/>
  <c r="K24" i="52" s="1"/>
  <c r="H23" i="52"/>
  <c r="K23" i="52" s="1"/>
  <c r="H21" i="52"/>
  <c r="K21" i="52" s="1"/>
  <c r="H20" i="52"/>
  <c r="K20" i="52" s="1"/>
  <c r="H19" i="52"/>
  <c r="K19" i="52" s="1"/>
  <c r="H18" i="52"/>
  <c r="K18" i="52" s="1"/>
  <c r="H17" i="52"/>
  <c r="K17" i="52" s="1"/>
  <c r="H16" i="52"/>
  <c r="K16" i="52" s="1"/>
  <c r="H14" i="52"/>
  <c r="K14" i="52" s="1"/>
  <c r="H13" i="52"/>
  <c r="K13" i="52" s="1"/>
  <c r="H12" i="52"/>
  <c r="K12" i="52" s="1"/>
  <c r="H11" i="52"/>
  <c r="K11" i="52" s="1"/>
  <c r="H10" i="52"/>
  <c r="K10" i="52" s="1"/>
  <c r="H9" i="52"/>
  <c r="K9" i="52" s="1"/>
  <c r="H7" i="52"/>
  <c r="K7" i="52" s="1"/>
  <c r="K3" i="51"/>
  <c r="J3" i="51"/>
  <c r="H25" i="51"/>
  <c r="K25" i="51" s="1"/>
  <c r="H24" i="51"/>
  <c r="K24" i="51" s="1"/>
  <c r="H23" i="51"/>
  <c r="K23" i="51" s="1"/>
  <c r="H21" i="51"/>
  <c r="K21" i="51" s="1"/>
  <c r="H20" i="51"/>
  <c r="K20" i="51" s="1"/>
  <c r="H19" i="51"/>
  <c r="K19" i="51" s="1"/>
  <c r="H17" i="51"/>
  <c r="K17" i="51" s="1"/>
  <c r="H16" i="51"/>
  <c r="K16" i="51" s="1"/>
  <c r="H15" i="51"/>
  <c r="K15" i="51" s="1"/>
  <c r="H13" i="51"/>
  <c r="K13" i="51" s="1"/>
  <c r="H12" i="51"/>
  <c r="K12" i="51" s="1"/>
  <c r="H11" i="51"/>
  <c r="K11" i="51" s="1"/>
  <c r="H9" i="51"/>
  <c r="K9" i="51" s="1"/>
  <c r="H8" i="51"/>
  <c r="K8" i="51" s="1"/>
  <c r="H7" i="51"/>
  <c r="K7" i="51" s="1"/>
  <c r="K3" i="50"/>
  <c r="J3" i="50"/>
  <c r="H187" i="50"/>
  <c r="K187" i="50" s="1"/>
  <c r="H186" i="50"/>
  <c r="K186" i="50" s="1"/>
  <c r="H185" i="50"/>
  <c r="K185" i="50" s="1"/>
  <c r="H184" i="50"/>
  <c r="K184" i="50" s="1"/>
  <c r="H183" i="50"/>
  <c r="K183" i="50" s="1"/>
  <c r="H182" i="50"/>
  <c r="K182" i="50" s="1"/>
  <c r="H180" i="50"/>
  <c r="K180" i="50" s="1"/>
  <c r="H179" i="50"/>
  <c r="K179" i="50" s="1"/>
  <c r="H178" i="50"/>
  <c r="K178" i="50" s="1"/>
  <c r="H177" i="50"/>
  <c r="K177" i="50" s="1"/>
  <c r="H176" i="50"/>
  <c r="K176" i="50" s="1"/>
  <c r="H175" i="50"/>
  <c r="K175" i="50" s="1"/>
  <c r="H164" i="50" l="1"/>
  <c r="K164" i="50" s="1"/>
  <c r="H163" i="50"/>
  <c r="K163" i="50" s="1"/>
  <c r="H162" i="50"/>
  <c r="K162" i="50" s="1"/>
  <c r="H161" i="50"/>
  <c r="K161" i="50" s="1"/>
  <c r="H211" i="50"/>
  <c r="K211" i="50" s="1"/>
  <c r="H210" i="50"/>
  <c r="K210" i="50" s="1"/>
  <c r="H209" i="50"/>
  <c r="K209" i="50" s="1"/>
  <c r="H207" i="50"/>
  <c r="K207" i="50" s="1"/>
  <c r="H206" i="50"/>
  <c r="K206" i="50" s="1"/>
  <c r="H159" i="50"/>
  <c r="K159" i="50" s="1"/>
  <c r="H158" i="50"/>
  <c r="K158" i="50" s="1"/>
  <c r="H156" i="50"/>
  <c r="K156" i="50" s="1"/>
  <c r="H155" i="50"/>
  <c r="K155" i="50" s="1"/>
  <c r="H154" i="50"/>
  <c r="K154" i="50" s="1"/>
  <c r="H152" i="50"/>
  <c r="K152" i="50" s="1"/>
  <c r="H151" i="50"/>
  <c r="K151" i="50" s="1"/>
  <c r="H150" i="50"/>
  <c r="K150" i="50" s="1"/>
  <c r="H148" i="50"/>
  <c r="K148" i="50" s="1"/>
  <c r="H147" i="50"/>
  <c r="K147" i="50" s="1"/>
  <c r="H146" i="50"/>
  <c r="K146" i="50" s="1"/>
  <c r="H144" i="50"/>
  <c r="K144" i="50" s="1"/>
  <c r="H143" i="50"/>
  <c r="K143" i="50" s="1"/>
  <c r="H142" i="50"/>
  <c r="K142" i="50" s="1"/>
  <c r="H141" i="50"/>
  <c r="K141" i="50" s="1"/>
  <c r="H140" i="50"/>
  <c r="K140" i="50" s="1"/>
  <c r="H139" i="50"/>
  <c r="K139" i="50" s="1"/>
  <c r="H138" i="50"/>
  <c r="K138" i="50" s="1"/>
  <c r="H137" i="50"/>
  <c r="K137" i="50" s="1"/>
  <c r="H136" i="50"/>
  <c r="K136" i="50" s="1"/>
  <c r="H135" i="50"/>
  <c r="K135" i="50" s="1"/>
  <c r="H134" i="50"/>
  <c r="K134" i="50" s="1"/>
  <c r="H133" i="50"/>
  <c r="K133" i="50" s="1"/>
  <c r="H132" i="50"/>
  <c r="K132" i="50" s="1"/>
  <c r="H131" i="50"/>
  <c r="K131" i="50" s="1"/>
  <c r="H130" i="50"/>
  <c r="K130" i="50" s="1"/>
  <c r="H129" i="50"/>
  <c r="K129" i="50" s="1"/>
  <c r="H128" i="50"/>
  <c r="K128" i="50" s="1"/>
  <c r="H127" i="50"/>
  <c r="K127" i="50" s="1"/>
  <c r="H126" i="50"/>
  <c r="K126" i="50" s="1"/>
  <c r="H125" i="50"/>
  <c r="K125" i="50" s="1"/>
  <c r="H124" i="50"/>
  <c r="K124" i="50" s="1"/>
  <c r="H123" i="50"/>
  <c r="K123" i="50" s="1"/>
  <c r="H122" i="50"/>
  <c r="K122" i="50" s="1"/>
  <c r="H121" i="50"/>
  <c r="K121" i="50" s="1"/>
  <c r="H119" i="50"/>
  <c r="K119" i="50" s="1"/>
  <c r="H118" i="50"/>
  <c r="K118" i="50" s="1"/>
  <c r="H117" i="50"/>
  <c r="K117" i="50" s="1"/>
  <c r="H115" i="50"/>
  <c r="K115" i="50" s="1"/>
  <c r="H114" i="50"/>
  <c r="K114" i="50" s="1"/>
  <c r="H113" i="50"/>
  <c r="K113" i="50" s="1"/>
  <c r="H111" i="50"/>
  <c r="K111" i="50" s="1"/>
  <c r="H110" i="50"/>
  <c r="K110" i="50" s="1"/>
  <c r="H109" i="50"/>
  <c r="K109" i="50" s="1"/>
  <c r="H107" i="50"/>
  <c r="K107" i="50" s="1"/>
  <c r="H106" i="50"/>
  <c r="K106" i="50" s="1"/>
  <c r="H105" i="50"/>
  <c r="K105" i="50" s="1"/>
  <c r="H103" i="50"/>
  <c r="K103" i="50" s="1"/>
  <c r="H102" i="50"/>
  <c r="K102" i="50" s="1"/>
  <c r="H101" i="50"/>
  <c r="K101" i="50" s="1"/>
  <c r="H99" i="50"/>
  <c r="K99" i="50" s="1"/>
  <c r="H97" i="50"/>
  <c r="K97" i="50" s="1"/>
  <c r="H96" i="50"/>
  <c r="K96" i="50" s="1"/>
  <c r="H94" i="50"/>
  <c r="K94" i="50" s="1"/>
  <c r="H93" i="50"/>
  <c r="K93" i="50" s="1"/>
  <c r="H92" i="50"/>
  <c r="K92" i="50" s="1"/>
  <c r="H91" i="50"/>
  <c r="K91" i="50" s="1"/>
  <c r="H89" i="50"/>
  <c r="K89" i="50" s="1"/>
  <c r="H88" i="50"/>
  <c r="K88" i="50" s="1"/>
  <c r="H87" i="50"/>
  <c r="K87" i="50" s="1"/>
  <c r="H86" i="50"/>
  <c r="K86" i="50" s="1"/>
  <c r="H84" i="50"/>
  <c r="K84" i="50" s="1"/>
  <c r="H83" i="50"/>
  <c r="K83" i="50" s="1"/>
  <c r="H82" i="50"/>
  <c r="K82" i="50" s="1"/>
  <c r="H81" i="50"/>
  <c r="K81" i="50" s="1"/>
  <c r="H79" i="50"/>
  <c r="K79" i="50" s="1"/>
  <c r="H78" i="50"/>
  <c r="K78" i="50" s="1"/>
  <c r="H77" i="50"/>
  <c r="K77" i="50" s="1"/>
  <c r="H76" i="50"/>
  <c r="K76" i="50" s="1"/>
  <c r="H192" i="50"/>
  <c r="K192" i="50" s="1"/>
  <c r="H191" i="50"/>
  <c r="K191" i="50" s="1"/>
  <c r="H190" i="50"/>
  <c r="K190" i="50" s="1"/>
  <c r="H189" i="50"/>
  <c r="K189" i="50" s="1"/>
  <c r="H204" i="50"/>
  <c r="K204" i="50" s="1"/>
  <c r="H203" i="50"/>
  <c r="K203" i="50" s="1"/>
  <c r="H202" i="50"/>
  <c r="K202" i="50" s="1"/>
  <c r="H201" i="50"/>
  <c r="K201" i="50" s="1"/>
  <c r="H200" i="50"/>
  <c r="K200" i="50" s="1"/>
  <c r="H198" i="50"/>
  <c r="K198" i="50" s="1"/>
  <c r="H197" i="50"/>
  <c r="K197" i="50" s="1"/>
  <c r="H196" i="50"/>
  <c r="K196" i="50" s="1"/>
  <c r="H195" i="50"/>
  <c r="K195" i="50" s="1"/>
  <c r="H194" i="50"/>
  <c r="K194" i="50" s="1"/>
  <c r="H53" i="50"/>
  <c r="K53" i="50" s="1"/>
  <c r="H52" i="50"/>
  <c r="K52" i="50" s="1"/>
  <c r="H51" i="50"/>
  <c r="K51" i="50" s="1"/>
  <c r="H49" i="50"/>
  <c r="K49" i="50" s="1"/>
  <c r="H48" i="50"/>
  <c r="K48" i="50" s="1"/>
  <c r="H47" i="50"/>
  <c r="K47" i="50" s="1"/>
  <c r="H46" i="50"/>
  <c r="K46" i="50" s="1"/>
  <c r="H44" i="50"/>
  <c r="K44" i="50" s="1"/>
  <c r="H43" i="50"/>
  <c r="K43" i="50" s="1"/>
  <c r="H42" i="50"/>
  <c r="K42" i="50" s="1"/>
  <c r="H41" i="50"/>
  <c r="K41" i="50" s="1"/>
  <c r="H39" i="50"/>
  <c r="K39" i="50" s="1"/>
  <c r="H37" i="50"/>
  <c r="K37" i="50" s="1"/>
  <c r="H35" i="50"/>
  <c r="K35" i="50" s="1"/>
  <c r="H34" i="50"/>
  <c r="K34" i="50" s="1"/>
  <c r="H33" i="50"/>
  <c r="K33" i="50" s="1"/>
  <c r="H32" i="50"/>
  <c r="K32" i="50" s="1"/>
  <c r="H31" i="50"/>
  <c r="K31" i="50" s="1"/>
  <c r="H30" i="50"/>
  <c r="K30" i="50" s="1"/>
  <c r="H28" i="50"/>
  <c r="K28" i="50" s="1"/>
  <c r="H27" i="50"/>
  <c r="K27" i="50" s="1"/>
  <c r="H26" i="50"/>
  <c r="K26" i="50" s="1"/>
  <c r="H25" i="50"/>
  <c r="K25" i="50" s="1"/>
  <c r="H24" i="50"/>
  <c r="K24" i="50" s="1"/>
  <c r="H23" i="50"/>
  <c r="K23" i="50" s="1"/>
  <c r="H21" i="50"/>
  <c r="K21" i="50" s="1"/>
  <c r="H20" i="50"/>
  <c r="K20" i="50" s="1"/>
  <c r="H19" i="50"/>
  <c r="K19" i="50" s="1"/>
  <c r="H18" i="50"/>
  <c r="K18" i="50" s="1"/>
  <c r="H17" i="50"/>
  <c r="K17" i="50" s="1"/>
  <c r="H16" i="50"/>
  <c r="K16" i="50" s="1"/>
  <c r="H14" i="50"/>
  <c r="K14" i="50" s="1"/>
  <c r="H13" i="50"/>
  <c r="K13" i="50" s="1"/>
  <c r="H12" i="50"/>
  <c r="K12" i="50" s="1"/>
  <c r="H11" i="50"/>
  <c r="K11" i="50" s="1"/>
  <c r="H10" i="50"/>
  <c r="K10" i="50" s="1"/>
  <c r="H9" i="50"/>
  <c r="K9" i="50" s="1"/>
  <c r="H7" i="50"/>
  <c r="K7" i="50" s="1"/>
  <c r="K3" i="49"/>
  <c r="J3" i="49"/>
  <c r="H220" i="49" l="1"/>
  <c r="K220" i="49" s="1"/>
  <c r="H219" i="49"/>
  <c r="K219" i="49" s="1"/>
  <c r="H218" i="49"/>
  <c r="K218" i="49" s="1"/>
  <c r="H183" i="49"/>
  <c r="K183" i="49" s="1"/>
  <c r="H182" i="49"/>
  <c r="K182" i="49" s="1"/>
  <c r="H181" i="49"/>
  <c r="K181" i="49" s="1"/>
  <c r="H180" i="49"/>
  <c r="K180" i="49" s="1"/>
  <c r="K179" i="49"/>
  <c r="H179" i="49"/>
  <c r="H178" i="49"/>
  <c r="K178" i="49" s="1"/>
  <c r="H177" i="49"/>
  <c r="K177" i="49" s="1"/>
  <c r="H175" i="49"/>
  <c r="K175" i="49" s="1"/>
  <c r="H174" i="49"/>
  <c r="K174" i="49" s="1"/>
  <c r="H173" i="49"/>
  <c r="K173" i="49" s="1"/>
  <c r="H172" i="49"/>
  <c r="K172" i="49" s="1"/>
  <c r="H170" i="49"/>
  <c r="K170" i="49" s="1"/>
  <c r="H169" i="49"/>
  <c r="K169" i="49" s="1"/>
  <c r="H167" i="49"/>
  <c r="K167" i="49" s="1"/>
  <c r="H166" i="49"/>
  <c r="K166" i="49" s="1"/>
  <c r="H165" i="49"/>
  <c r="K165" i="49" s="1"/>
  <c r="H163" i="49"/>
  <c r="K163" i="49" s="1"/>
  <c r="K162" i="49"/>
  <c r="H162" i="49"/>
  <c r="K161" i="49"/>
  <c r="H161" i="49"/>
  <c r="H159" i="49"/>
  <c r="K159" i="49" s="1"/>
  <c r="K158" i="49"/>
  <c r="H158" i="49"/>
  <c r="H157" i="49"/>
  <c r="K157" i="49" s="1"/>
  <c r="H156" i="49"/>
  <c r="K156" i="49" s="1"/>
  <c r="H155" i="49"/>
  <c r="K155" i="49" s="1"/>
  <c r="K154" i="49"/>
  <c r="H154" i="49"/>
  <c r="H152" i="49"/>
  <c r="K152" i="49" s="1"/>
  <c r="H151" i="49"/>
  <c r="K151" i="49" s="1"/>
  <c r="K150" i="49"/>
  <c r="H150" i="49"/>
  <c r="H149" i="49"/>
  <c r="K149" i="49" s="1"/>
  <c r="K148" i="49"/>
  <c r="H148" i="49"/>
  <c r="H147" i="49"/>
  <c r="K147" i="49" s="1"/>
  <c r="H146" i="49"/>
  <c r="K146" i="49" s="1"/>
  <c r="H145" i="49"/>
  <c r="K145" i="49" s="1"/>
  <c r="H144" i="49"/>
  <c r="K144" i="49" s="1"/>
  <c r="H143" i="49"/>
  <c r="K143" i="49" s="1"/>
  <c r="K142" i="49"/>
  <c r="H142" i="49"/>
  <c r="K141" i="49"/>
  <c r="H141" i="49"/>
  <c r="H140" i="49"/>
  <c r="K140" i="49" s="1"/>
  <c r="K139" i="49"/>
  <c r="H139" i="49"/>
  <c r="H138" i="49"/>
  <c r="K138" i="49" s="1"/>
  <c r="H137" i="49"/>
  <c r="K137" i="49" s="1"/>
  <c r="H136" i="49"/>
  <c r="K136" i="49" s="1"/>
  <c r="K135" i="49"/>
  <c r="H135" i="49"/>
  <c r="H134" i="49"/>
  <c r="K134" i="49" s="1"/>
  <c r="H133" i="49"/>
  <c r="K133" i="49" s="1"/>
  <c r="K132" i="49"/>
  <c r="H132" i="49"/>
  <c r="H131" i="49"/>
  <c r="K131" i="49" s="1"/>
  <c r="K130" i="49"/>
  <c r="H130" i="49"/>
  <c r="H129" i="49"/>
  <c r="K129" i="49" s="1"/>
  <c r="H128" i="49"/>
  <c r="K128" i="49" s="1"/>
  <c r="H127" i="49"/>
  <c r="K127" i="49" s="1"/>
  <c r="H126" i="49"/>
  <c r="K126" i="49" s="1"/>
  <c r="H125" i="49"/>
  <c r="K125" i="49" s="1"/>
  <c r="K124" i="49"/>
  <c r="H124" i="49"/>
  <c r="K123" i="49"/>
  <c r="H123" i="49"/>
  <c r="H122" i="49"/>
  <c r="K122" i="49" s="1"/>
  <c r="K121" i="49"/>
  <c r="H121" i="49"/>
  <c r="H120" i="49"/>
  <c r="K120" i="49" s="1"/>
  <c r="H119" i="49"/>
  <c r="K119" i="49" s="1"/>
  <c r="H118" i="49"/>
  <c r="K118" i="49" s="1"/>
  <c r="K117" i="49"/>
  <c r="H117" i="49"/>
  <c r="H116" i="49"/>
  <c r="K116" i="49" s="1"/>
  <c r="H115" i="49"/>
  <c r="K115" i="49" s="1"/>
  <c r="K114" i="49"/>
  <c r="H114" i="49"/>
  <c r="H113" i="49"/>
  <c r="K113" i="49" s="1"/>
  <c r="K112" i="49"/>
  <c r="H112" i="49"/>
  <c r="H111" i="49"/>
  <c r="K111" i="49" s="1"/>
  <c r="H110" i="49"/>
  <c r="K110" i="49" s="1"/>
  <c r="H109" i="49"/>
  <c r="K109" i="49" s="1"/>
  <c r="H108" i="49"/>
  <c r="K108" i="49" s="1"/>
  <c r="H107" i="49"/>
  <c r="K107" i="49" s="1"/>
  <c r="K106" i="49"/>
  <c r="H106" i="49"/>
  <c r="K105" i="49"/>
  <c r="H105" i="49"/>
  <c r="H216" i="49"/>
  <c r="K216" i="49" s="1"/>
  <c r="H214" i="49"/>
  <c r="K214" i="49" s="1"/>
  <c r="H213" i="49"/>
  <c r="K213" i="49" s="1"/>
  <c r="H212" i="49"/>
  <c r="K212" i="49" s="1"/>
  <c r="H210" i="49"/>
  <c r="K210" i="49" s="1"/>
  <c r="H209" i="49"/>
  <c r="K209" i="49" s="1"/>
  <c r="H208" i="49"/>
  <c r="K208" i="49" s="1"/>
  <c r="H206" i="49"/>
  <c r="K206" i="49" s="1"/>
  <c r="H205" i="49"/>
  <c r="K205" i="49" s="1"/>
  <c r="H204" i="49"/>
  <c r="K204" i="49" s="1"/>
  <c r="H202" i="49"/>
  <c r="K202" i="49" s="1"/>
  <c r="H201" i="49"/>
  <c r="K201" i="49" s="1"/>
  <c r="H200" i="49"/>
  <c r="K200" i="49" s="1"/>
  <c r="H199" i="49"/>
  <c r="K199" i="49" s="1"/>
  <c r="H85" i="49"/>
  <c r="K85" i="49" s="1"/>
  <c r="H83" i="49"/>
  <c r="K83" i="49" s="1"/>
  <c r="H82" i="49"/>
  <c r="K82" i="49" s="1"/>
  <c r="H81" i="49"/>
  <c r="K81" i="49" s="1"/>
  <c r="H80" i="49"/>
  <c r="K80" i="49" s="1"/>
  <c r="H79" i="49"/>
  <c r="K79" i="49" s="1"/>
  <c r="H78" i="49"/>
  <c r="K78" i="49" s="1"/>
  <c r="H76" i="49"/>
  <c r="K76" i="49" s="1"/>
  <c r="H75" i="49"/>
  <c r="K75" i="49" s="1"/>
  <c r="H74" i="49"/>
  <c r="K74" i="49" s="1"/>
  <c r="H73" i="49"/>
  <c r="K73" i="49" s="1"/>
  <c r="H72" i="49"/>
  <c r="K72" i="49" s="1"/>
  <c r="H71" i="49"/>
  <c r="K71" i="49" s="1"/>
  <c r="H70" i="49"/>
  <c r="K70" i="49" s="1"/>
  <c r="H68" i="49"/>
  <c r="K68" i="49" s="1"/>
  <c r="H67" i="49"/>
  <c r="K67" i="49" s="1"/>
  <c r="H66" i="49"/>
  <c r="K66" i="49" s="1"/>
  <c r="H65" i="49"/>
  <c r="K65" i="49" s="1"/>
  <c r="H64" i="49"/>
  <c r="K64" i="49" s="1"/>
  <c r="H63" i="49"/>
  <c r="K63" i="49" s="1"/>
  <c r="H62" i="49"/>
  <c r="K62" i="49" s="1"/>
  <c r="H60" i="49"/>
  <c r="K60" i="49" s="1"/>
  <c r="H59" i="49"/>
  <c r="K59" i="49" s="1"/>
  <c r="H58" i="49"/>
  <c r="K58" i="49" s="1"/>
  <c r="H57" i="49"/>
  <c r="K57" i="49" s="1"/>
  <c r="H56" i="49"/>
  <c r="K56" i="49" s="1"/>
  <c r="H55" i="49"/>
  <c r="K55" i="49" s="1"/>
  <c r="H53" i="49"/>
  <c r="K53" i="49" s="1"/>
  <c r="H52" i="49"/>
  <c r="K52" i="49" s="1"/>
  <c r="H51" i="49"/>
  <c r="K51" i="49" s="1"/>
  <c r="H49" i="49"/>
  <c r="K49" i="49" s="1"/>
  <c r="H48" i="49"/>
  <c r="K48" i="49" s="1"/>
  <c r="H47" i="49"/>
  <c r="K47" i="49" s="1"/>
  <c r="H46" i="49"/>
  <c r="K46" i="49" s="1"/>
  <c r="H44" i="49"/>
  <c r="K44" i="49" s="1"/>
  <c r="H43" i="49"/>
  <c r="K43" i="49" s="1"/>
  <c r="H42" i="49"/>
  <c r="K42" i="49" s="1"/>
  <c r="H41" i="49"/>
  <c r="K41" i="49" s="1"/>
  <c r="H39" i="49"/>
  <c r="K39" i="49" s="1"/>
  <c r="H37" i="49"/>
  <c r="K37" i="49" s="1"/>
  <c r="H35" i="49"/>
  <c r="K35" i="49" s="1"/>
  <c r="H34" i="49"/>
  <c r="K34" i="49" s="1"/>
  <c r="H33" i="49"/>
  <c r="K33" i="49" s="1"/>
  <c r="H32" i="49"/>
  <c r="K32" i="49" s="1"/>
  <c r="H31" i="49"/>
  <c r="K31" i="49" s="1"/>
  <c r="H30" i="49"/>
  <c r="K30" i="49" s="1"/>
  <c r="H28" i="49"/>
  <c r="K28" i="49" s="1"/>
  <c r="H27" i="49"/>
  <c r="K27" i="49" s="1"/>
  <c r="H26" i="49"/>
  <c r="K26" i="49" s="1"/>
  <c r="H25" i="49"/>
  <c r="K25" i="49" s="1"/>
  <c r="H24" i="49"/>
  <c r="K24" i="49" s="1"/>
  <c r="H23" i="49"/>
  <c r="K23" i="49" s="1"/>
  <c r="H21" i="49"/>
  <c r="K21" i="49" s="1"/>
  <c r="H20" i="49"/>
  <c r="K20" i="49" s="1"/>
  <c r="H19" i="49"/>
  <c r="K19" i="49" s="1"/>
  <c r="H18" i="49"/>
  <c r="K18" i="49" s="1"/>
  <c r="H17" i="49"/>
  <c r="K17" i="49" s="1"/>
  <c r="H16" i="49"/>
  <c r="K16" i="49" s="1"/>
  <c r="H14" i="49"/>
  <c r="K14" i="49" s="1"/>
  <c r="H13" i="49"/>
  <c r="K13" i="49" s="1"/>
  <c r="H12" i="49"/>
  <c r="K12" i="49" s="1"/>
  <c r="H11" i="49"/>
  <c r="K11" i="49" s="1"/>
  <c r="H10" i="49"/>
  <c r="K10" i="49" s="1"/>
  <c r="H9" i="49"/>
  <c r="K9" i="49" s="1"/>
  <c r="H7" i="49"/>
  <c r="K7" i="49" s="1"/>
  <c r="K3" i="48" l="1"/>
  <c r="J3" i="48"/>
  <c r="H162" i="48"/>
  <c r="K162" i="48" s="1"/>
  <c r="H161" i="48"/>
  <c r="K161" i="48" s="1"/>
  <c r="H160" i="48"/>
  <c r="K160" i="48" s="1"/>
  <c r="H159" i="48"/>
  <c r="K159" i="48" s="1"/>
  <c r="K158" i="48"/>
  <c r="H158" i="48"/>
  <c r="H157" i="48"/>
  <c r="K157" i="48" s="1"/>
  <c r="H155" i="48"/>
  <c r="K155" i="48" s="1"/>
  <c r="H154" i="48"/>
  <c r="K154" i="48" s="1"/>
  <c r="H153" i="48"/>
  <c r="K153" i="48" s="1"/>
  <c r="H152" i="48"/>
  <c r="K152" i="48" s="1"/>
  <c r="K151" i="48"/>
  <c r="H151" i="48"/>
  <c r="H150" i="48"/>
  <c r="K150" i="48" s="1"/>
  <c r="H148" i="48"/>
  <c r="K148" i="48" s="1"/>
  <c r="H147" i="48"/>
  <c r="K147" i="48" s="1"/>
  <c r="H146" i="48"/>
  <c r="K146" i="48" s="1"/>
  <c r="H145" i="48"/>
  <c r="K145" i="48" s="1"/>
  <c r="H144" i="48"/>
  <c r="K144" i="48" s="1"/>
  <c r="H143" i="48"/>
  <c r="K143" i="48" s="1"/>
  <c r="H142" i="48"/>
  <c r="K142" i="48" s="1"/>
  <c r="H141" i="48"/>
  <c r="K141" i="48" s="1"/>
  <c r="H139" i="48"/>
  <c r="K139" i="48" s="1"/>
  <c r="H138" i="48"/>
  <c r="K138" i="48" s="1"/>
  <c r="H136" i="48"/>
  <c r="K136" i="48" s="1"/>
  <c r="H135" i="48"/>
  <c r="K135" i="48" s="1"/>
  <c r="H133" i="48"/>
  <c r="K133" i="48" s="1"/>
  <c r="H132" i="48"/>
  <c r="K132" i="48" s="1"/>
  <c r="K131" i="48"/>
  <c r="H131" i="48"/>
  <c r="H129" i="48"/>
  <c r="K129" i="48" s="1"/>
  <c r="H128" i="48"/>
  <c r="K128" i="48" s="1"/>
  <c r="H127" i="48"/>
  <c r="K127" i="48" s="1"/>
  <c r="H125" i="48"/>
  <c r="K125" i="48" s="1"/>
  <c r="H124" i="48"/>
  <c r="K124" i="48" s="1"/>
  <c r="H123" i="48"/>
  <c r="K123" i="48" s="1"/>
  <c r="H122" i="48"/>
  <c r="K122" i="48" s="1"/>
  <c r="H121" i="48"/>
  <c r="K121" i="48" s="1"/>
  <c r="K120" i="48"/>
  <c r="H120" i="48"/>
  <c r="H118" i="48"/>
  <c r="K118" i="48" s="1"/>
  <c r="H117" i="48"/>
  <c r="K117" i="48" s="1"/>
  <c r="H116" i="48"/>
  <c r="K116" i="48" s="1"/>
  <c r="H115" i="48"/>
  <c r="K115" i="48" s="1"/>
  <c r="H114" i="48"/>
  <c r="K114" i="48" s="1"/>
  <c r="H113" i="48"/>
  <c r="K113" i="48" s="1"/>
  <c r="H111" i="48"/>
  <c r="K111" i="48" s="1"/>
  <c r="H110" i="48"/>
  <c r="K110" i="48" s="1"/>
  <c r="K109" i="48"/>
  <c r="H109" i="48"/>
  <c r="H108" i="48"/>
  <c r="K108" i="48" s="1"/>
  <c r="H107" i="48"/>
  <c r="K107" i="48" s="1"/>
  <c r="H106" i="48"/>
  <c r="K106" i="48" s="1"/>
  <c r="H104" i="48"/>
  <c r="K104" i="48" s="1"/>
  <c r="H103" i="48"/>
  <c r="K103" i="48" s="1"/>
  <c r="H102" i="48"/>
  <c r="K102" i="48" s="1"/>
  <c r="H101" i="48"/>
  <c r="K101" i="48" s="1"/>
  <c r="H100" i="48"/>
  <c r="K100" i="48" s="1"/>
  <c r="K99" i="48"/>
  <c r="H99" i="48"/>
  <c r="H97" i="48"/>
  <c r="K97" i="48" s="1"/>
  <c r="H96" i="48"/>
  <c r="K96" i="48" s="1"/>
  <c r="H95" i="48"/>
  <c r="K95" i="48" s="1"/>
  <c r="H94" i="48"/>
  <c r="K94" i="48" s="1"/>
  <c r="H93" i="48"/>
  <c r="K93" i="48" s="1"/>
  <c r="H92" i="48"/>
  <c r="K92" i="48" s="1"/>
  <c r="H90" i="48"/>
  <c r="K90" i="48" s="1"/>
  <c r="H181" i="48"/>
  <c r="K181" i="48" s="1"/>
  <c r="H180" i="48"/>
  <c r="K180" i="48" s="1"/>
  <c r="H179" i="48"/>
  <c r="K179" i="48" s="1"/>
  <c r="H177" i="48"/>
  <c r="K177" i="48" s="1"/>
  <c r="H88" i="48"/>
  <c r="K88" i="48" s="1"/>
  <c r="H87" i="48"/>
  <c r="K87" i="48" s="1"/>
  <c r="H175" i="48"/>
  <c r="K175" i="48" s="1"/>
  <c r="H174" i="48"/>
  <c r="K174" i="48" s="1"/>
  <c r="H173" i="48"/>
  <c r="K173" i="48" s="1"/>
  <c r="H171" i="48"/>
  <c r="K171" i="48" s="1"/>
  <c r="H170" i="48"/>
  <c r="K170" i="48" s="1"/>
  <c r="H169" i="48"/>
  <c r="K169" i="48" s="1"/>
  <c r="K85" i="48"/>
  <c r="H85" i="48"/>
  <c r="H84" i="48"/>
  <c r="K84" i="48" s="1"/>
  <c r="H83" i="48"/>
  <c r="K83" i="48" s="1"/>
  <c r="K82" i="48"/>
  <c r="H82" i="48"/>
  <c r="H80" i="48"/>
  <c r="K80" i="48" s="1"/>
  <c r="H79" i="48"/>
  <c r="K79" i="48" s="1"/>
  <c r="H78" i="48"/>
  <c r="K78" i="48" s="1"/>
  <c r="H77" i="48"/>
  <c r="K77" i="48" s="1"/>
  <c r="H75" i="48"/>
  <c r="K75" i="48" s="1"/>
  <c r="K74" i="48"/>
  <c r="H74" i="48"/>
  <c r="H73" i="48"/>
  <c r="K73" i="48" s="1"/>
  <c r="H72" i="48"/>
  <c r="K72" i="48" s="1"/>
  <c r="K70" i="48"/>
  <c r="H70" i="48"/>
  <c r="H69" i="48"/>
  <c r="K69" i="48" s="1"/>
  <c r="H68" i="48"/>
  <c r="K68" i="48" s="1"/>
  <c r="H67" i="48"/>
  <c r="K67" i="48" s="1"/>
  <c r="H65" i="48"/>
  <c r="K65" i="48" s="1"/>
  <c r="H64" i="48"/>
  <c r="K64" i="48" s="1"/>
  <c r="K63" i="48"/>
  <c r="H63" i="48"/>
  <c r="H62" i="48"/>
  <c r="K62" i="48" s="1"/>
  <c r="H61" i="48"/>
  <c r="K61" i="48" s="1"/>
  <c r="K60" i="48"/>
  <c r="H60" i="48"/>
  <c r="H58" i="48"/>
  <c r="K58" i="48" s="1"/>
  <c r="H57" i="48"/>
  <c r="K57" i="48" s="1"/>
  <c r="H56" i="48"/>
  <c r="K56" i="48" s="1"/>
  <c r="H55" i="48"/>
  <c r="K55" i="48" s="1"/>
  <c r="H54" i="48"/>
  <c r="K54" i="48" s="1"/>
  <c r="K53" i="48"/>
  <c r="H53" i="48"/>
  <c r="H167" i="48"/>
  <c r="K167" i="48" s="1"/>
  <c r="H166" i="48"/>
  <c r="K166" i="48" s="1"/>
  <c r="H165" i="48"/>
  <c r="K165" i="48" s="1"/>
  <c r="H164" i="48"/>
  <c r="K164" i="48" s="1"/>
  <c r="K51" i="48"/>
  <c r="H51" i="48"/>
  <c r="H50" i="48"/>
  <c r="K50" i="48" s="1"/>
  <c r="H49" i="48"/>
  <c r="K49" i="48" s="1"/>
  <c r="K47" i="48"/>
  <c r="H47" i="48"/>
  <c r="H46" i="48"/>
  <c r="K46" i="48" s="1"/>
  <c r="H45" i="48"/>
  <c r="K45" i="48" s="1"/>
  <c r="K44" i="48"/>
  <c r="H44" i="48"/>
  <c r="K42" i="48"/>
  <c r="H42" i="48"/>
  <c r="H41" i="48"/>
  <c r="K41" i="48" s="1"/>
  <c r="K40" i="48"/>
  <c r="H40" i="48"/>
  <c r="K39" i="48"/>
  <c r="H39" i="48"/>
  <c r="H37" i="48"/>
  <c r="K37" i="48" s="1"/>
  <c r="H35" i="48"/>
  <c r="K35" i="48" s="1"/>
  <c r="K34" i="48"/>
  <c r="H34" i="48"/>
  <c r="H33" i="48"/>
  <c r="K33" i="48" s="1"/>
  <c r="H32" i="48"/>
  <c r="K32" i="48" s="1"/>
  <c r="K31" i="48"/>
  <c r="H31" i="48"/>
  <c r="H30" i="48"/>
  <c r="K30" i="48" s="1"/>
  <c r="K28" i="48"/>
  <c r="H28" i="48"/>
  <c r="H27" i="48"/>
  <c r="K27" i="48" s="1"/>
  <c r="H26" i="48"/>
  <c r="K26" i="48" s="1"/>
  <c r="K25" i="48"/>
  <c r="H25" i="48"/>
  <c r="H24" i="48"/>
  <c r="K24" i="48" s="1"/>
  <c r="H23" i="48"/>
  <c r="K23" i="48" s="1"/>
  <c r="K21" i="48"/>
  <c r="H21" i="48"/>
  <c r="K20" i="48"/>
  <c r="H20" i="48"/>
  <c r="H19" i="48"/>
  <c r="K19" i="48" s="1"/>
  <c r="K18" i="48"/>
  <c r="H18" i="48"/>
  <c r="K17" i="48"/>
  <c r="H17" i="48"/>
  <c r="H16" i="48"/>
  <c r="K16" i="48" s="1"/>
  <c r="H14" i="48"/>
  <c r="K14" i="48" s="1"/>
  <c r="K13" i="48"/>
  <c r="H13" i="48"/>
  <c r="H12" i="48"/>
  <c r="K12" i="48" s="1"/>
  <c r="H11" i="48"/>
  <c r="K11" i="48" s="1"/>
  <c r="K10" i="48"/>
  <c r="H10" i="48"/>
  <c r="H9" i="48"/>
  <c r="K9" i="48" s="1"/>
  <c r="K7" i="48"/>
  <c r="H7" i="48"/>
  <c r="K3" i="47"/>
  <c r="J3" i="47"/>
  <c r="H13" i="47"/>
  <c r="K13" i="47" s="1"/>
  <c r="K12" i="47"/>
  <c r="H12" i="47"/>
  <c r="H11" i="47"/>
  <c r="K11" i="47" s="1"/>
  <c r="H9" i="47"/>
  <c r="K9" i="47" s="1"/>
  <c r="H8" i="47"/>
  <c r="K8" i="47" s="1"/>
  <c r="H7" i="47"/>
  <c r="K7" i="47" s="1"/>
  <c r="K3" i="46"/>
  <c r="J3" i="46"/>
  <c r="H179" i="46"/>
  <c r="K179" i="46" s="1"/>
  <c r="H178" i="46"/>
  <c r="K178" i="46" s="1"/>
  <c r="H177" i="46"/>
  <c r="K177" i="46" s="1"/>
  <c r="H175" i="46"/>
  <c r="K175" i="46" s="1"/>
  <c r="H174" i="46"/>
  <c r="K174" i="46" s="1"/>
  <c r="H173" i="46"/>
  <c r="K173" i="46" s="1"/>
  <c r="H171" i="46"/>
  <c r="K171" i="46" s="1"/>
  <c r="H170" i="46"/>
  <c r="K170" i="46" s="1"/>
  <c r="H169" i="46"/>
  <c r="K169" i="46" s="1"/>
  <c r="H168" i="46"/>
  <c r="K168" i="46" s="1"/>
  <c r="H167" i="46"/>
  <c r="K167" i="46" s="1"/>
  <c r="H166" i="46"/>
  <c r="K166" i="46" s="1"/>
  <c r="H165" i="46"/>
  <c r="K165" i="46" s="1"/>
  <c r="H163" i="46"/>
  <c r="K163" i="46" s="1"/>
  <c r="H162" i="46"/>
  <c r="K162" i="46" s="1"/>
  <c r="H212" i="46"/>
  <c r="K212" i="46" s="1"/>
  <c r="H211" i="46"/>
  <c r="K211" i="46" s="1"/>
  <c r="H210" i="46"/>
  <c r="K210" i="46" s="1"/>
  <c r="H208" i="46"/>
  <c r="K208" i="46" s="1"/>
  <c r="H207" i="46"/>
  <c r="K207" i="46" s="1"/>
  <c r="H160" i="46"/>
  <c r="K160" i="46" s="1"/>
  <c r="H159" i="46"/>
  <c r="K159" i="46" s="1"/>
  <c r="H157" i="46"/>
  <c r="K157" i="46" s="1"/>
  <c r="H156" i="46"/>
  <c r="K156" i="46" s="1"/>
  <c r="H155" i="46"/>
  <c r="K155" i="46" s="1"/>
  <c r="H153" i="46"/>
  <c r="K153" i="46" s="1"/>
  <c r="H152" i="46"/>
  <c r="K152" i="46" s="1"/>
  <c r="H151" i="46"/>
  <c r="K151" i="46" s="1"/>
  <c r="H149" i="46"/>
  <c r="K149" i="46" s="1"/>
  <c r="H148" i="46"/>
  <c r="K148" i="46" s="1"/>
  <c r="H147" i="46"/>
  <c r="K147" i="46" s="1"/>
  <c r="H146" i="46"/>
  <c r="K146" i="46" s="1"/>
  <c r="H145" i="46"/>
  <c r="K145" i="46" s="1"/>
  <c r="H144" i="46"/>
  <c r="K144" i="46" s="1"/>
  <c r="H142" i="46"/>
  <c r="K142" i="46" s="1"/>
  <c r="H141" i="46"/>
  <c r="K141" i="46" s="1"/>
  <c r="H140" i="46"/>
  <c r="K140" i="46" s="1"/>
  <c r="H139" i="46"/>
  <c r="K139" i="46" s="1"/>
  <c r="H138" i="46"/>
  <c r="K138" i="46" s="1"/>
  <c r="H137" i="46"/>
  <c r="K137" i="46" s="1"/>
  <c r="H136" i="46"/>
  <c r="K136" i="46" s="1"/>
  <c r="H135" i="46"/>
  <c r="K135" i="46" s="1"/>
  <c r="H134" i="46"/>
  <c r="K134" i="46" s="1"/>
  <c r="H133" i="46"/>
  <c r="K133" i="46" s="1"/>
  <c r="H132" i="46"/>
  <c r="K132" i="46" s="1"/>
  <c r="H131" i="46"/>
  <c r="K131" i="46" s="1"/>
  <c r="H130" i="46"/>
  <c r="K130" i="46" s="1"/>
  <c r="H129" i="46"/>
  <c r="K129" i="46" s="1"/>
  <c r="H128" i="46"/>
  <c r="K128" i="46" s="1"/>
  <c r="H127" i="46"/>
  <c r="K127" i="46" s="1"/>
  <c r="H126" i="46"/>
  <c r="K126" i="46" s="1"/>
  <c r="H125" i="46"/>
  <c r="K125" i="46" s="1"/>
  <c r="H124" i="46"/>
  <c r="K124" i="46" s="1"/>
  <c r="H123" i="46"/>
  <c r="K123" i="46" s="1"/>
  <c r="H122" i="46"/>
  <c r="K122" i="46" s="1"/>
  <c r="H121" i="46"/>
  <c r="K121" i="46" s="1"/>
  <c r="H120" i="46"/>
  <c r="K120" i="46" s="1"/>
  <c r="H119" i="46"/>
  <c r="K119" i="46" s="1"/>
  <c r="H118" i="46"/>
  <c r="K118" i="46" s="1"/>
  <c r="H117" i="46"/>
  <c r="K117" i="46" s="1"/>
  <c r="H116" i="46"/>
  <c r="K116" i="46" s="1"/>
  <c r="H115" i="46"/>
  <c r="K115" i="46" s="1"/>
  <c r="H114" i="46"/>
  <c r="K114" i="46" s="1"/>
  <c r="H113" i="46"/>
  <c r="K113" i="46" s="1"/>
  <c r="H112" i="46"/>
  <c r="K112" i="46" s="1"/>
  <c r="H111" i="46"/>
  <c r="K111" i="46" s="1"/>
  <c r="H110" i="46"/>
  <c r="K110" i="46" s="1"/>
  <c r="H109" i="46"/>
  <c r="K109" i="46" s="1"/>
  <c r="H108" i="46"/>
  <c r="K108" i="46" s="1"/>
  <c r="H107" i="46"/>
  <c r="K107" i="46" s="1"/>
  <c r="H106" i="46"/>
  <c r="K106" i="46" s="1"/>
  <c r="H105" i="46"/>
  <c r="K105" i="46" s="1"/>
  <c r="H104" i="46"/>
  <c r="K104" i="46" s="1"/>
  <c r="H103" i="46"/>
  <c r="K103" i="46" s="1"/>
  <c r="H102" i="46"/>
  <c r="K102" i="46" s="1"/>
  <c r="H101" i="46"/>
  <c r="K101" i="46" s="1"/>
  <c r="H100" i="46"/>
  <c r="K100" i="46" s="1"/>
  <c r="H99" i="46"/>
  <c r="K99" i="46" s="1"/>
  <c r="H98" i="46"/>
  <c r="K98" i="46" s="1"/>
  <c r="H97" i="46"/>
  <c r="K97" i="46" s="1"/>
  <c r="H96" i="46"/>
  <c r="K96" i="46" s="1"/>
  <c r="H95" i="46"/>
  <c r="K95" i="46" s="1"/>
  <c r="H93" i="46"/>
  <c r="K93" i="46" s="1"/>
  <c r="H92" i="46"/>
  <c r="K92" i="46" s="1"/>
  <c r="H205" i="46"/>
  <c r="K205" i="46" s="1"/>
  <c r="H204" i="46"/>
  <c r="K204" i="46" s="1"/>
  <c r="H203" i="46"/>
  <c r="K203" i="46" s="1"/>
  <c r="H201" i="46"/>
  <c r="K201" i="46" s="1"/>
  <c r="H200" i="46"/>
  <c r="K200" i="46" s="1"/>
  <c r="H199" i="46"/>
  <c r="K199" i="46" s="1"/>
  <c r="H90" i="46"/>
  <c r="K90" i="46" s="1"/>
  <c r="H89" i="46"/>
  <c r="K89" i="46" s="1"/>
  <c r="H88" i="46"/>
  <c r="K88" i="46" s="1"/>
  <c r="H87" i="46"/>
  <c r="K87" i="46" s="1"/>
  <c r="H85" i="46"/>
  <c r="K85" i="46" s="1"/>
  <c r="H84" i="46"/>
  <c r="K84" i="46" s="1"/>
  <c r="H83" i="46"/>
  <c r="K83" i="46" s="1"/>
  <c r="H82" i="46"/>
  <c r="K82" i="46" s="1"/>
  <c r="H80" i="46"/>
  <c r="K80" i="46" s="1"/>
  <c r="H79" i="46"/>
  <c r="K79" i="46" s="1"/>
  <c r="H78" i="46"/>
  <c r="K78" i="46" s="1"/>
  <c r="H77" i="46"/>
  <c r="K77" i="46" s="1"/>
  <c r="H75" i="46"/>
  <c r="K75" i="46" s="1"/>
  <c r="H74" i="46"/>
  <c r="K74" i="46" s="1"/>
  <c r="H73" i="46"/>
  <c r="K73" i="46" s="1"/>
  <c r="H72" i="46"/>
  <c r="K72" i="46" s="1"/>
  <c r="H70" i="46"/>
  <c r="K70" i="46" s="1"/>
  <c r="H69" i="46"/>
  <c r="K69" i="46" s="1"/>
  <c r="H68" i="46"/>
  <c r="K68" i="46" s="1"/>
  <c r="H67" i="46"/>
  <c r="K67" i="46" s="1"/>
  <c r="H66" i="46"/>
  <c r="K66" i="46" s="1"/>
  <c r="H65" i="46"/>
  <c r="K65" i="46" s="1"/>
  <c r="H63" i="46"/>
  <c r="K63" i="46" s="1"/>
  <c r="H62" i="46"/>
  <c r="K62" i="46" s="1"/>
  <c r="H61" i="46"/>
  <c r="K61" i="46" s="1"/>
  <c r="H60" i="46"/>
  <c r="K60" i="46" s="1"/>
  <c r="H59" i="46"/>
  <c r="K59" i="46" s="1"/>
  <c r="H58" i="46"/>
  <c r="K58" i="46" s="1"/>
  <c r="H56" i="46"/>
  <c r="K56" i="46" s="1"/>
  <c r="H55" i="46"/>
  <c r="K55" i="46" s="1"/>
  <c r="H54" i="46"/>
  <c r="K54" i="46" s="1"/>
  <c r="H197" i="46"/>
  <c r="K197" i="46" s="1"/>
  <c r="H196" i="46"/>
  <c r="K196" i="46" s="1"/>
  <c r="H194" i="46" l="1"/>
  <c r="K194" i="46" s="1"/>
  <c r="H193" i="46"/>
  <c r="K193" i="46" s="1"/>
  <c r="H192" i="46"/>
  <c r="K192" i="46" s="1"/>
  <c r="H191" i="46"/>
  <c r="K191" i="46" s="1"/>
  <c r="H37" i="46" l="1"/>
  <c r="K37" i="46" s="1"/>
  <c r="H35" i="46"/>
  <c r="K35" i="46" s="1"/>
  <c r="H34" i="46"/>
  <c r="K34" i="46" s="1"/>
  <c r="H33" i="46"/>
  <c r="K33" i="46" s="1"/>
  <c r="H32" i="46"/>
  <c r="K32" i="46" s="1"/>
  <c r="H31" i="46"/>
  <c r="K31" i="46" s="1"/>
  <c r="H30" i="46"/>
  <c r="K30" i="46" s="1"/>
  <c r="H28" i="46"/>
  <c r="K28" i="46" s="1"/>
  <c r="H27" i="46"/>
  <c r="K27" i="46" s="1"/>
  <c r="H26" i="46"/>
  <c r="K26" i="46" s="1"/>
  <c r="H25" i="46"/>
  <c r="K25" i="46" s="1"/>
  <c r="H24" i="46"/>
  <c r="K24" i="46" s="1"/>
  <c r="H23" i="46"/>
  <c r="K23" i="46" s="1"/>
  <c r="H21" i="46"/>
  <c r="K21" i="46" s="1"/>
  <c r="H20" i="46"/>
  <c r="K20" i="46" s="1"/>
  <c r="H19" i="46"/>
  <c r="K19" i="46" s="1"/>
  <c r="H18" i="46"/>
  <c r="K18" i="46" s="1"/>
  <c r="H17" i="46"/>
  <c r="K17" i="46" s="1"/>
  <c r="H16" i="46"/>
  <c r="K16" i="46" s="1"/>
  <c r="H14" i="46"/>
  <c r="K14" i="46" s="1"/>
  <c r="H13" i="46"/>
  <c r="K13" i="46" s="1"/>
  <c r="H12" i="46"/>
  <c r="K12" i="46" s="1"/>
  <c r="H11" i="46"/>
  <c r="K11" i="46" s="1"/>
  <c r="H10" i="46"/>
  <c r="K10" i="46" s="1"/>
  <c r="H9" i="46"/>
  <c r="K9" i="46" s="1"/>
  <c r="H7" i="46"/>
  <c r="K7" i="46" s="1"/>
  <c r="K3" i="45"/>
  <c r="J3" i="45"/>
  <c r="H226" i="45"/>
  <c r="K226" i="45" s="1"/>
  <c r="H225" i="45"/>
  <c r="K225" i="45" s="1"/>
  <c r="H224" i="45"/>
  <c r="K224" i="45" s="1"/>
  <c r="H222" i="45"/>
  <c r="K222" i="45" s="1"/>
  <c r="H220" i="45"/>
  <c r="K220" i="45" s="1"/>
  <c r="H218" i="45"/>
  <c r="K218" i="45" s="1"/>
  <c r="H217" i="45"/>
  <c r="K217" i="45" s="1"/>
  <c r="H216" i="45"/>
  <c r="K216" i="45" s="1"/>
  <c r="H214" i="45"/>
  <c r="K214" i="45" s="1"/>
  <c r="H213" i="45"/>
  <c r="K213" i="45" s="1"/>
  <c r="H212" i="45"/>
  <c r="K212" i="45" s="1"/>
  <c r="H210" i="45"/>
  <c r="K210" i="45" s="1"/>
  <c r="H209" i="45"/>
  <c r="K209" i="45" s="1"/>
  <c r="H208" i="45"/>
  <c r="K208" i="45" s="1"/>
  <c r="H206" i="45"/>
  <c r="K206" i="45" s="1"/>
  <c r="H205" i="45"/>
  <c r="K205" i="45" s="1"/>
  <c r="H204" i="45"/>
  <c r="K204" i="45" s="1"/>
  <c r="H203" i="45"/>
  <c r="K203" i="45" s="1"/>
  <c r="H201" i="45"/>
  <c r="K201" i="45" s="1"/>
  <c r="H200" i="45"/>
  <c r="K200" i="45" s="1"/>
  <c r="H199" i="45"/>
  <c r="K199" i="45" s="1"/>
  <c r="H198" i="45"/>
  <c r="K198" i="45" s="1"/>
  <c r="H197" i="45"/>
  <c r="K197" i="45" s="1"/>
  <c r="H196" i="45"/>
  <c r="K196" i="45" s="1"/>
  <c r="H194" i="45"/>
  <c r="K194" i="45" s="1"/>
  <c r="H193" i="45"/>
  <c r="K193" i="45" s="1"/>
  <c r="H192" i="45"/>
  <c r="K192" i="45" s="1"/>
  <c r="H191" i="45"/>
  <c r="K191" i="45" s="1"/>
  <c r="H190" i="45"/>
  <c r="K190" i="45" s="1"/>
  <c r="H189" i="45"/>
  <c r="K189" i="45" s="1"/>
  <c r="H187" i="45"/>
  <c r="K187" i="45" s="1"/>
  <c r="H186" i="45"/>
  <c r="K186" i="45" s="1"/>
  <c r="H185" i="45"/>
  <c r="K185" i="45" s="1"/>
  <c r="H184" i="45"/>
  <c r="K184" i="45" s="1"/>
  <c r="H183" i="45"/>
  <c r="K183" i="45" s="1"/>
  <c r="H182" i="45"/>
  <c r="K182" i="45" s="1"/>
  <c r="H181" i="45"/>
  <c r="K181" i="45" s="1"/>
  <c r="H179" i="45"/>
  <c r="K179" i="45" s="1"/>
  <c r="H178" i="45"/>
  <c r="K178" i="45" s="1"/>
  <c r="H176" i="45"/>
  <c r="K176" i="45" s="1"/>
  <c r="H175" i="45"/>
  <c r="K175" i="45" s="1"/>
  <c r="H173" i="45"/>
  <c r="K173" i="45" s="1"/>
  <c r="H172" i="45"/>
  <c r="K172" i="45" s="1"/>
  <c r="H171" i="45"/>
  <c r="K171" i="45" s="1"/>
  <c r="H169" i="45"/>
  <c r="K169" i="45" s="1"/>
  <c r="H168" i="45"/>
  <c r="K168" i="45" s="1"/>
  <c r="H167" i="45"/>
  <c r="K167" i="45" s="1"/>
  <c r="H165" i="45"/>
  <c r="K165" i="45" s="1"/>
  <c r="H164" i="45"/>
  <c r="K164" i="45" s="1"/>
  <c r="H163" i="45"/>
  <c r="K163" i="45" s="1"/>
  <c r="H162" i="45"/>
  <c r="K162" i="45" s="1"/>
  <c r="H161" i="45"/>
  <c r="K161" i="45" s="1"/>
  <c r="H160" i="45"/>
  <c r="K160" i="45" s="1"/>
  <c r="H158" i="45"/>
  <c r="K158" i="45" s="1"/>
  <c r="H157" i="45"/>
  <c r="K157" i="45" s="1"/>
  <c r="H156" i="45"/>
  <c r="K156" i="45" s="1"/>
  <c r="H155" i="45"/>
  <c r="K155" i="45" s="1"/>
  <c r="H154" i="45"/>
  <c r="K154" i="45" s="1"/>
  <c r="H153" i="45"/>
  <c r="K153" i="45" s="1"/>
  <c r="H152" i="45"/>
  <c r="K152" i="45" s="1"/>
  <c r="H151" i="45"/>
  <c r="K151" i="45" s="1"/>
  <c r="H150" i="45"/>
  <c r="K150" i="45" s="1"/>
  <c r="H149" i="45"/>
  <c r="K149" i="45" s="1"/>
  <c r="H148" i="45"/>
  <c r="K148" i="45" s="1"/>
  <c r="H147" i="45"/>
  <c r="K147" i="45" s="1"/>
  <c r="H146" i="45"/>
  <c r="K146" i="45" s="1"/>
  <c r="H145" i="45"/>
  <c r="K145" i="45" s="1"/>
  <c r="H144" i="45"/>
  <c r="K144" i="45" s="1"/>
  <c r="H143" i="45"/>
  <c r="K143" i="45" s="1"/>
  <c r="H142" i="45"/>
  <c r="K142" i="45" s="1"/>
  <c r="H141" i="45"/>
  <c r="K141" i="45" s="1"/>
  <c r="H140" i="45"/>
  <c r="K140" i="45" s="1"/>
  <c r="H139" i="45"/>
  <c r="K139" i="45" s="1"/>
  <c r="H138" i="45"/>
  <c r="K138" i="45" s="1"/>
  <c r="H137" i="45"/>
  <c r="K137" i="45" s="1"/>
  <c r="H136" i="45"/>
  <c r="K136" i="45" s="1"/>
  <c r="H135" i="45"/>
  <c r="K135" i="45" s="1"/>
  <c r="H134" i="45"/>
  <c r="K134" i="45" s="1"/>
  <c r="H133" i="45"/>
  <c r="K133" i="45" s="1"/>
  <c r="H132" i="45"/>
  <c r="K132" i="45" s="1"/>
  <c r="H131" i="45"/>
  <c r="K131" i="45" s="1"/>
  <c r="H130" i="45"/>
  <c r="K130" i="45" s="1"/>
  <c r="H129" i="45"/>
  <c r="K129" i="45" s="1"/>
  <c r="H128" i="45"/>
  <c r="K128" i="45" s="1"/>
  <c r="H127" i="45"/>
  <c r="K127" i="45" s="1"/>
  <c r="H126" i="45"/>
  <c r="K126" i="45" s="1"/>
  <c r="H125" i="45"/>
  <c r="K125" i="45" s="1"/>
  <c r="H124" i="45"/>
  <c r="K124" i="45" s="1"/>
  <c r="H123" i="45"/>
  <c r="K123" i="45" s="1"/>
  <c r="H122" i="45"/>
  <c r="K122" i="45" s="1"/>
  <c r="H121" i="45"/>
  <c r="K121" i="45" s="1"/>
  <c r="H120" i="45"/>
  <c r="K120" i="45" s="1"/>
  <c r="H119" i="45"/>
  <c r="K119" i="45" s="1"/>
  <c r="H118" i="45"/>
  <c r="K118" i="45" s="1"/>
  <c r="H117" i="45"/>
  <c r="K117" i="45" s="1"/>
  <c r="H116" i="45"/>
  <c r="K116" i="45" s="1"/>
  <c r="H115" i="45"/>
  <c r="K115" i="45" s="1"/>
  <c r="H114" i="45"/>
  <c r="K114" i="45" s="1"/>
  <c r="H113" i="45"/>
  <c r="K113" i="45" s="1"/>
  <c r="H112" i="45"/>
  <c r="K112" i="45" s="1"/>
  <c r="H111" i="45"/>
  <c r="K111" i="45" s="1"/>
  <c r="H109" i="45"/>
  <c r="K109" i="45" s="1"/>
  <c r="H107" i="45"/>
  <c r="K107" i="45" s="1"/>
  <c r="K105" i="45"/>
  <c r="H105" i="45"/>
  <c r="H104" i="45"/>
  <c r="K104" i="45" s="1"/>
  <c r="H103" i="45"/>
  <c r="K103" i="45" s="1"/>
  <c r="K102" i="45"/>
  <c r="H102" i="45"/>
  <c r="H100" i="45"/>
  <c r="K100" i="45" s="1"/>
  <c r="H99" i="45"/>
  <c r="K99" i="45" s="1"/>
  <c r="K98" i="45"/>
  <c r="H98" i="45"/>
  <c r="H97" i="45"/>
  <c r="K97" i="45" s="1"/>
  <c r="H95" i="45"/>
  <c r="K95" i="45" s="1"/>
  <c r="K94" i="45"/>
  <c r="H94" i="45"/>
  <c r="H93" i="45"/>
  <c r="K93" i="45" s="1"/>
  <c r="H92" i="45"/>
  <c r="K92" i="45" s="1"/>
  <c r="K90" i="45"/>
  <c r="H90" i="45"/>
  <c r="H89" i="45"/>
  <c r="K89" i="45" s="1"/>
  <c r="H88" i="45"/>
  <c r="K88" i="45" s="1"/>
  <c r="K87" i="45"/>
  <c r="H87" i="45"/>
  <c r="H85" i="45"/>
  <c r="K85" i="45" s="1"/>
  <c r="H83" i="45"/>
  <c r="K83" i="45" s="1"/>
  <c r="K82" i="45"/>
  <c r="H82" i="45"/>
  <c r="H81" i="45"/>
  <c r="K81" i="45" s="1"/>
  <c r="H80" i="45"/>
  <c r="K80" i="45" s="1"/>
  <c r="K79" i="45"/>
  <c r="H79" i="45"/>
  <c r="H78" i="45"/>
  <c r="K78" i="45" s="1"/>
  <c r="H76" i="45"/>
  <c r="K76" i="45" s="1"/>
  <c r="K75" i="45"/>
  <c r="H75" i="45"/>
  <c r="H74" i="45"/>
  <c r="K74" i="45" s="1"/>
  <c r="H73" i="45"/>
  <c r="K73" i="45" s="1"/>
  <c r="K72" i="45"/>
  <c r="H72" i="45"/>
  <c r="H71" i="45"/>
  <c r="K71" i="45" s="1"/>
  <c r="H70" i="45"/>
  <c r="K70" i="45" s="1"/>
  <c r="K68" i="45"/>
  <c r="H68" i="45"/>
  <c r="H67" i="45"/>
  <c r="K67" i="45" s="1"/>
  <c r="H66" i="45"/>
  <c r="K66" i="45" s="1"/>
  <c r="K65" i="45"/>
  <c r="H65" i="45"/>
  <c r="H64" i="45"/>
  <c r="K64" i="45" s="1"/>
  <c r="H63" i="45"/>
  <c r="K63" i="45" s="1"/>
  <c r="K62" i="45"/>
  <c r="H62" i="45"/>
  <c r="H60" i="45"/>
  <c r="K60" i="45" s="1"/>
  <c r="H59" i="45"/>
  <c r="K59" i="45" s="1"/>
  <c r="K58" i="45"/>
  <c r="H58" i="45"/>
  <c r="H57" i="45"/>
  <c r="K57" i="45" s="1"/>
  <c r="H56" i="45"/>
  <c r="K56" i="45" s="1"/>
  <c r="K55" i="45"/>
  <c r="H55" i="45"/>
  <c r="H53" i="45"/>
  <c r="K53" i="45" s="1"/>
  <c r="H52" i="45"/>
  <c r="K52" i="45" s="1"/>
  <c r="K51" i="45"/>
  <c r="H51" i="45"/>
  <c r="H49" i="45"/>
  <c r="K49" i="45" s="1"/>
  <c r="H48" i="45"/>
  <c r="K48" i="45" s="1"/>
  <c r="K47" i="45"/>
  <c r="H47" i="45"/>
  <c r="H46" i="45"/>
  <c r="K46" i="45" s="1"/>
  <c r="H44" i="45"/>
  <c r="K44" i="45" s="1"/>
  <c r="K43" i="45"/>
  <c r="H43" i="45"/>
  <c r="H42" i="45"/>
  <c r="K42" i="45" s="1"/>
  <c r="H41" i="45"/>
  <c r="K41" i="45" s="1"/>
  <c r="K39" i="45"/>
  <c r="H39" i="45"/>
  <c r="H37" i="45"/>
  <c r="K37" i="45" s="1"/>
  <c r="H35" i="45"/>
  <c r="K35" i="45" s="1"/>
  <c r="K34" i="45"/>
  <c r="H34" i="45"/>
  <c r="H33" i="45"/>
  <c r="K33" i="45" s="1"/>
  <c r="H32" i="45"/>
  <c r="K32" i="45" s="1"/>
  <c r="K31" i="45"/>
  <c r="H31" i="45"/>
  <c r="H30" i="45"/>
  <c r="K30" i="45" s="1"/>
  <c r="H28" i="45"/>
  <c r="K28" i="45" s="1"/>
  <c r="K27" i="45"/>
  <c r="H27" i="45"/>
  <c r="H26" i="45"/>
  <c r="K26" i="45" s="1"/>
  <c r="H25" i="45"/>
  <c r="K25" i="45" s="1"/>
  <c r="K24" i="45"/>
  <c r="H24" i="45"/>
  <c r="H23" i="45"/>
  <c r="K23" i="45" s="1"/>
  <c r="H21" i="45"/>
  <c r="K21" i="45" s="1"/>
  <c r="K20" i="45"/>
  <c r="H20" i="45"/>
  <c r="H19" i="45"/>
  <c r="K19" i="45" s="1"/>
  <c r="H18" i="45"/>
  <c r="K18" i="45" s="1"/>
  <c r="K17" i="45"/>
  <c r="H17" i="45"/>
  <c r="H16" i="45"/>
  <c r="K16" i="45" s="1"/>
  <c r="H14" i="45"/>
  <c r="K14" i="45" s="1"/>
  <c r="K13" i="45"/>
  <c r="H13" i="45"/>
  <c r="H12" i="45"/>
  <c r="K12" i="45" s="1"/>
  <c r="H11" i="45"/>
  <c r="K11" i="45" s="1"/>
  <c r="K10" i="45"/>
  <c r="H10" i="45"/>
  <c r="H9" i="45"/>
  <c r="K9" i="45" s="1"/>
  <c r="H7" i="45"/>
  <c r="K7" i="45" s="1"/>
  <c r="H172" i="54" l="1"/>
  <c r="K172" i="54" s="1"/>
  <c r="H170" i="54"/>
  <c r="K170" i="54" s="1"/>
  <c r="H169" i="54"/>
  <c r="K169" i="54" s="1"/>
  <c r="H168" i="54"/>
  <c r="K168" i="54" s="1"/>
  <c r="H166" i="54"/>
  <c r="K166" i="54" s="1"/>
  <c r="H165" i="54"/>
  <c r="K165" i="54" s="1"/>
  <c r="H87" i="54"/>
  <c r="K87" i="54" s="1"/>
  <c r="H169" i="53"/>
  <c r="K169" i="53" s="1"/>
  <c r="H168" i="53"/>
  <c r="K168" i="53" s="1"/>
  <c r="H166" i="53"/>
  <c r="K166" i="53" s="1"/>
  <c r="H165" i="53"/>
  <c r="K165" i="53" s="1"/>
  <c r="H163" i="53"/>
  <c r="K163" i="53" s="1"/>
  <c r="H162" i="53"/>
  <c r="K162" i="53" s="1"/>
  <c r="H160" i="53"/>
  <c r="K160" i="53" s="1"/>
  <c r="H159" i="53"/>
  <c r="K159" i="53" s="1"/>
  <c r="H173" i="50"/>
  <c r="K173" i="50" s="1"/>
  <c r="H172" i="50"/>
  <c r="K172" i="50" s="1"/>
  <c r="H170" i="50"/>
  <c r="K170" i="50" s="1"/>
  <c r="H169" i="50"/>
  <c r="K169" i="50" s="1"/>
  <c r="H167" i="50"/>
  <c r="K167" i="50" s="1"/>
  <c r="H166" i="50"/>
  <c r="K166" i="50" s="1"/>
  <c r="H74" i="50"/>
  <c r="K74" i="50" s="1"/>
  <c r="H73" i="50"/>
  <c r="K73" i="50" s="1"/>
  <c r="H72" i="50"/>
  <c r="K72" i="50" s="1"/>
  <c r="H71" i="50"/>
  <c r="K71" i="50" s="1"/>
  <c r="H70" i="50"/>
  <c r="K70" i="50" s="1"/>
  <c r="H69" i="50"/>
  <c r="K69" i="50" s="1"/>
  <c r="H68" i="50"/>
  <c r="K68" i="50" s="1"/>
  <c r="H66" i="50"/>
  <c r="K66" i="50" s="1"/>
  <c r="H60" i="50"/>
  <c r="K60" i="50" s="1"/>
  <c r="H65" i="50"/>
  <c r="K65" i="50" s="1"/>
  <c r="H59" i="50"/>
  <c r="K59" i="50" s="1"/>
  <c r="H64" i="50"/>
  <c r="K64" i="50" s="1"/>
  <c r="H58" i="50"/>
  <c r="K58" i="50" s="1"/>
  <c r="H63" i="50"/>
  <c r="K63" i="50" s="1"/>
  <c r="H57" i="50"/>
  <c r="K57" i="50" s="1"/>
  <c r="H62" i="50"/>
  <c r="K62" i="50" s="1"/>
  <c r="H56" i="50"/>
  <c r="K56" i="50" s="1"/>
  <c r="H61" i="50"/>
  <c r="K61" i="50" s="1"/>
  <c r="H55" i="50"/>
  <c r="K55" i="50" s="1"/>
  <c r="H197" i="49"/>
  <c r="K197" i="49" s="1"/>
  <c r="H196" i="49"/>
  <c r="K196" i="49" s="1"/>
  <c r="H195" i="49"/>
  <c r="K195" i="49" s="1"/>
  <c r="H194" i="49"/>
  <c r="K194" i="49" s="1"/>
  <c r="H193" i="49"/>
  <c r="K193" i="49" s="1"/>
  <c r="H192" i="49"/>
  <c r="K192" i="49" s="1"/>
  <c r="H190" i="49"/>
  <c r="K190" i="49" s="1"/>
  <c r="H189" i="49"/>
  <c r="K189" i="49" s="1"/>
  <c r="H188" i="49"/>
  <c r="K188" i="49" s="1"/>
  <c r="H187" i="49"/>
  <c r="K187" i="49" s="1"/>
  <c r="H186" i="49"/>
  <c r="K186" i="49" s="1"/>
  <c r="H185" i="49"/>
  <c r="K185" i="49" s="1"/>
  <c r="H103" i="49"/>
  <c r="K103" i="49" s="1"/>
  <c r="H101" i="49"/>
  <c r="K101" i="49" s="1"/>
  <c r="H99" i="49"/>
  <c r="K99" i="49" s="1"/>
  <c r="H98" i="49"/>
  <c r="K98" i="49" s="1"/>
  <c r="H97" i="49"/>
  <c r="K97" i="49" s="1"/>
  <c r="H96" i="49"/>
  <c r="K96" i="49" s="1"/>
  <c r="H94" i="49"/>
  <c r="K94" i="49" s="1"/>
  <c r="H90" i="49"/>
  <c r="K90" i="49" s="1"/>
  <c r="H93" i="49"/>
  <c r="K93" i="49" s="1"/>
  <c r="H89" i="49"/>
  <c r="K89" i="49" s="1"/>
  <c r="H92" i="49"/>
  <c r="K92" i="49" s="1"/>
  <c r="H88" i="49"/>
  <c r="K88" i="49" s="1"/>
  <c r="H91" i="49"/>
  <c r="K91" i="49" s="1"/>
  <c r="H87" i="49"/>
  <c r="K87" i="49" s="1"/>
  <c r="H189" i="46"/>
  <c r="K189" i="46" s="1"/>
  <c r="H187" i="46"/>
  <c r="K187" i="46" s="1"/>
  <c r="H186" i="46"/>
  <c r="K186" i="46" s="1"/>
  <c r="H185" i="46"/>
  <c r="K185" i="46" s="1"/>
  <c r="H183" i="46"/>
  <c r="K183" i="46" s="1"/>
  <c r="H182" i="46"/>
  <c r="K182" i="46" s="1"/>
  <c r="H181" i="46"/>
  <c r="K181" i="46" s="1"/>
  <c r="H52" i="46"/>
  <c r="K52" i="46" s="1"/>
  <c r="H51" i="46"/>
  <c r="K51" i="46" s="1"/>
  <c r="H50" i="46"/>
  <c r="K50" i="46" s="1"/>
  <c r="H49" i="46"/>
  <c r="K49" i="46" s="1"/>
  <c r="H48" i="46"/>
  <c r="K48" i="46" s="1"/>
  <c r="H47" i="46"/>
  <c r="K47" i="46" s="1"/>
  <c r="H46" i="46"/>
  <c r="K46" i="46" s="1"/>
  <c r="H45" i="46"/>
  <c r="K45" i="46" s="1"/>
  <c r="H44" i="46"/>
  <c r="K44" i="46" s="1"/>
  <c r="H43" i="46"/>
  <c r="K43" i="46" s="1"/>
  <c r="H42" i="46"/>
  <c r="K42" i="46" s="1"/>
  <c r="H41" i="46"/>
  <c r="K41" i="46" s="1"/>
  <c r="H40" i="46"/>
  <c r="K40" i="46" s="1"/>
  <c r="H39" i="46"/>
  <c r="K39" i="46" s="1"/>
</calcChain>
</file>

<file path=xl/sharedStrings.xml><?xml version="1.0" encoding="utf-8"?>
<sst xmlns="http://schemas.openxmlformats.org/spreadsheetml/2006/main" count="12927" uniqueCount="766">
  <si>
    <t>区分</t>
    <rPh sb="0" eb="2">
      <t>クブン</t>
    </rPh>
    <phoneticPr fontId="4"/>
  </si>
  <si>
    <t>国語</t>
    <rPh sb="0" eb="2">
      <t>コクゴ</t>
    </rPh>
    <phoneticPr fontId="4"/>
  </si>
  <si>
    <t>1～6</t>
    <phoneticPr fontId="4"/>
  </si>
  <si>
    <t>光村</t>
    <rPh sb="0" eb="1">
      <t>ミツ</t>
    </rPh>
    <rPh sb="1" eb="2">
      <t>ムラ</t>
    </rPh>
    <phoneticPr fontId="4"/>
  </si>
  <si>
    <t>書写</t>
    <rPh sb="0" eb="2">
      <t>ショシャ</t>
    </rPh>
    <phoneticPr fontId="4"/>
  </si>
  <si>
    <t>小学校　書写指導の方法</t>
    <rPh sb="0" eb="3">
      <t>ショウガッコウ</t>
    </rPh>
    <rPh sb="4" eb="6">
      <t>ショシャ</t>
    </rPh>
    <rPh sb="6" eb="8">
      <t>シドウ</t>
    </rPh>
    <rPh sb="9" eb="11">
      <t>ホウホウ</t>
    </rPh>
    <phoneticPr fontId="4"/>
  </si>
  <si>
    <t>社会</t>
    <rPh sb="0" eb="2">
      <t>シャカイ</t>
    </rPh>
    <phoneticPr fontId="4"/>
  </si>
  <si>
    <t>3～6</t>
    <phoneticPr fontId="4"/>
  </si>
  <si>
    <t>地図</t>
    <rPh sb="0" eb="2">
      <t>チズ</t>
    </rPh>
    <phoneticPr fontId="4"/>
  </si>
  <si>
    <t>算数</t>
    <rPh sb="0" eb="2">
      <t>サンスウ</t>
    </rPh>
    <phoneticPr fontId="4"/>
  </si>
  <si>
    <t>啓林館</t>
    <rPh sb="0" eb="3">
      <t>ケイリンカン</t>
    </rPh>
    <phoneticPr fontId="4"/>
  </si>
  <si>
    <t>理科</t>
    <rPh sb="0" eb="2">
      <t>リカ</t>
    </rPh>
    <phoneticPr fontId="4"/>
  </si>
  <si>
    <t>生活</t>
    <rPh sb="0" eb="2">
      <t>セイカツ</t>
    </rPh>
    <phoneticPr fontId="4"/>
  </si>
  <si>
    <t>音楽</t>
    <rPh sb="0" eb="2">
      <t>オンガク</t>
    </rPh>
    <phoneticPr fontId="4"/>
  </si>
  <si>
    <t>教科名</t>
    <rPh sb="0" eb="2">
      <t>キョウカ</t>
    </rPh>
    <rPh sb="2" eb="3">
      <t>メイ</t>
    </rPh>
    <phoneticPr fontId="4"/>
  </si>
  <si>
    <t>注文数</t>
    <rPh sb="0" eb="3">
      <t>チュウモンスウ</t>
    </rPh>
    <phoneticPr fontId="4"/>
  </si>
  <si>
    <t>下巻</t>
    <rPh sb="0" eb="2">
      <t>ゲカン</t>
    </rPh>
    <phoneticPr fontId="3"/>
  </si>
  <si>
    <t>使用
学年</t>
    <rPh sb="0" eb="2">
      <t>シヨウ</t>
    </rPh>
    <rPh sb="3" eb="5">
      <t>ガクネン</t>
    </rPh>
    <phoneticPr fontId="4"/>
  </si>
  <si>
    <t>編集の特色</t>
    <rPh sb="0" eb="2">
      <t>ヘンシュウ</t>
    </rPh>
    <rPh sb="3" eb="5">
      <t>トクショク</t>
    </rPh>
    <phoneticPr fontId="4"/>
  </si>
  <si>
    <t>発行者名</t>
    <rPh sb="0" eb="3">
      <t>ハッコウシャ</t>
    </rPh>
    <rPh sb="3" eb="4">
      <t>メイ</t>
    </rPh>
    <phoneticPr fontId="4"/>
  </si>
  <si>
    <t>書名</t>
    <phoneticPr fontId="4"/>
  </si>
  <si>
    <t>備考</t>
    <rPh sb="0" eb="2">
      <t>ビコウ</t>
    </rPh>
    <phoneticPr fontId="4"/>
  </si>
  <si>
    <t>教科書
番号</t>
    <rPh sb="0" eb="3">
      <t>キョウカショ</t>
    </rPh>
    <rPh sb="4" eb="6">
      <t>バンゴウ</t>
    </rPh>
    <phoneticPr fontId="4"/>
  </si>
  <si>
    <t>上巻</t>
    <rPh sb="0" eb="2">
      <t>ジョウカン</t>
    </rPh>
    <phoneticPr fontId="3"/>
  </si>
  <si>
    <t>通年</t>
    <rPh sb="0" eb="2">
      <t>ツウネン</t>
    </rPh>
    <phoneticPr fontId="3"/>
  </si>
  <si>
    <t>英語</t>
    <rPh sb="0" eb="2">
      <t>エイゴ</t>
    </rPh>
    <phoneticPr fontId="4"/>
  </si>
  <si>
    <t>道徳</t>
    <rPh sb="0" eb="2">
      <t>ドウトク</t>
    </rPh>
    <phoneticPr fontId="4"/>
  </si>
  <si>
    <t>教出</t>
    <phoneticPr fontId="4"/>
  </si>
  <si>
    <r>
      <rPr>
        <sz val="10"/>
        <color theme="1"/>
        <rFont val="ＭＳ Ｐゴシック"/>
        <family val="3"/>
        <charset val="128"/>
      </rPr>
      <t xml:space="preserve">小学校国語　授業に役立つワークシート集　1年
</t>
    </r>
    <r>
      <rPr>
        <sz val="11"/>
        <color theme="1"/>
        <rFont val="ＭＳ Ｐゴシック"/>
        <family val="3"/>
        <charset val="128"/>
      </rPr>
      <t>(CD-ROM付)</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</si>
  <si>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2年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</si>
  <si>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3年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</si>
  <si>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4年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</si>
  <si>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5年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</si>
  <si>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6年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</si>
  <si>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t>108～608</t>
    <phoneticPr fontId="4"/>
  </si>
  <si>
    <t>令和６年度　小学校使用教科書　教師用指導書注文書　【回覧用】</t>
    <rPh sb="0" eb="1">
      <t>レイ</t>
    </rPh>
    <rPh sb="1" eb="2">
      <t>ワ</t>
    </rPh>
    <rPh sb="6" eb="9">
      <t>ショウガッコウ</t>
    </rPh>
    <phoneticPr fontId="3"/>
  </si>
  <si>
    <t>税込金額</t>
    <rPh sb="0" eb="2">
      <t>ゼイコミ</t>
    </rPh>
    <rPh sb="2" eb="4">
      <t>キンガク</t>
    </rPh>
    <phoneticPr fontId="4"/>
  </si>
  <si>
    <t>総冊数</t>
    <rPh sb="0" eb="1">
      <t>ソウ</t>
    </rPh>
    <rPh sb="1" eb="3">
      <t>サッスウ</t>
    </rPh>
    <phoneticPr fontId="3"/>
  </si>
  <si>
    <r>
      <t xml:space="preserve">総金額
</t>
    </r>
    <r>
      <rPr>
        <b/>
        <sz val="11"/>
        <rFont val="ＭＳ Ｐゴシック"/>
        <family val="3"/>
        <charset val="128"/>
      </rPr>
      <t>(税込価格)</t>
    </r>
    <rPh sb="0" eb="1">
      <t>ソウ</t>
    </rPh>
    <rPh sb="1" eb="3">
      <t>キンガク</t>
    </rPh>
    <rPh sb="5" eb="9">
      <t>ゼイコミカカク</t>
    </rPh>
    <phoneticPr fontId="3"/>
  </si>
  <si>
    <t>東書</t>
    <rPh sb="0" eb="2">
      <t>トウショ</t>
    </rPh>
    <phoneticPr fontId="3"/>
  </si>
  <si>
    <t>指導展開例や教材分析を示した「本冊」,デジタル教科書・教材を活用した授業づくりのための「図説 デジタル教科書・教材 活用ガイド」,付属データ等で,個別最適・協働的な学びを実現する授業づくりを支援。</t>
  </si>
  <si>
    <t>113/114</t>
    <phoneticPr fontId="4"/>
  </si>
  <si>
    <t>213/214</t>
    <phoneticPr fontId="4"/>
  </si>
  <si>
    <t>313/314</t>
    <phoneticPr fontId="4"/>
  </si>
  <si>
    <t>413/414</t>
    <phoneticPr fontId="4"/>
  </si>
  <si>
    <t>教科書の紙面をそのまま活用した,視覚的にも分かりやすく使いやすい指導書。
指導のポイントや手引き「学習」の指導内容, 評価の観点や個別の支援なども丁寧に示した,日常の授業に役立つ 1 冊。</t>
    <phoneticPr fontId="3"/>
  </si>
  <si>
    <t>こくご　一上　かざぐるま  
学習指導書　別冊(朱書編)</t>
    <phoneticPr fontId="3"/>
  </si>
  <si>
    <t>こくご　一下　ともだち  
学習指導書　別冊(朱書編)</t>
    <phoneticPr fontId="3"/>
  </si>
  <si>
    <t>こくご　二上　たんぽぽ  
学習指導書　別冊(朱書編)</t>
    <phoneticPr fontId="3"/>
  </si>
  <si>
    <t>こくご　二下　赤とんぼ  
学習指導書　別冊(朱書編)</t>
    <phoneticPr fontId="3"/>
  </si>
  <si>
    <t>国語　三上　わかば  
学習指導書　別冊(朱書編)</t>
    <phoneticPr fontId="3"/>
  </si>
  <si>
    <t>国語　三下　あおぞら  
学習指導書　別冊(朱書編)</t>
    <phoneticPr fontId="3"/>
  </si>
  <si>
    <t>国語　四上　かがやき  
学習指導書　別冊(朱書編)</t>
    <phoneticPr fontId="3"/>
  </si>
  <si>
    <t>国語　四下　はばたき  
学習指導書　別冊(朱書編)</t>
    <phoneticPr fontId="3"/>
  </si>
  <si>
    <t>国語　五　銀河  
学習指導書　別冊(朱書編)</t>
    <phoneticPr fontId="3"/>
  </si>
  <si>
    <t>国語　六　創造  
学習指導書　別冊(朱書編)</t>
    <phoneticPr fontId="3"/>
  </si>
  <si>
    <t>学習指導書および学習指導書別冊(朱書編)で示した授業展開に即したワークシート集。
児童の主体的な思考・判断・表現を促すとともに,授業や評価に役立つよう工夫した。</t>
    <phoneticPr fontId="3"/>
  </si>
  <si>
    <t>教科書と関連させながら,書写の普遍的な内容を段階的・系統的に指導できる構成とした。
今版から新たに運筆動画を閲覧できる QR コードを付記し,筆使いのポイントを視覚的に示した。</t>
    <phoneticPr fontId="3"/>
  </si>
  <si>
    <t>新編　新しい社会 3　教師用指導書 　　
①指導編,②研究編,③指導書コンテンツライブラリー</t>
    <phoneticPr fontId="3"/>
  </si>
  <si>
    <t>新編　新しい社会 4　教師用指導書 　　
①指導編,②研究編,③指導書コンテンツライブラリー</t>
    <phoneticPr fontId="3"/>
  </si>
  <si>
    <t>新編　新しい社会 5上　教師用指導書 　　
①指導編,②研究編,③指導書コンテンツライブラリー</t>
    <rPh sb="10" eb="11">
      <t>ジョウ</t>
    </rPh>
    <phoneticPr fontId="3"/>
  </si>
  <si>
    <t>新編　新しい社会 5下　教師用指導書 　　
①指導編,②研究編,③指導書コンテンツライブラリー</t>
    <rPh sb="10" eb="11">
      <t>ゲ</t>
    </rPh>
    <phoneticPr fontId="3"/>
  </si>
  <si>
    <r>
      <rPr>
        <sz val="10"/>
        <rFont val="ＭＳ Ｐゴシック"/>
        <family val="3"/>
        <charset val="128"/>
      </rPr>
      <t>新編　新しい社会 6　政治・国際編　教師用指導書</t>
    </r>
    <r>
      <rPr>
        <sz val="11"/>
        <rFont val="ＭＳ Ｐゴシック"/>
        <family val="3"/>
        <charset val="128"/>
      </rPr>
      <t xml:space="preserve"> 　　
①指導編,②研究編,③指導書コンテンツライブラリー</t>
    </r>
    <rPh sb="11" eb="13">
      <t>セイジ</t>
    </rPh>
    <rPh sb="14" eb="17">
      <t>コクサイヘン</t>
    </rPh>
    <phoneticPr fontId="3"/>
  </si>
  <si>
    <t>新編　新しい社会 6　歴史編　教師用指導書 　　
①指導編,②研究編,③指導書コンテンツライブラリー</t>
    <rPh sb="11" eb="13">
      <t>レキシ</t>
    </rPh>
    <rPh sb="13" eb="14">
      <t>ヘン</t>
    </rPh>
    <phoneticPr fontId="3"/>
  </si>
  <si>
    <t>新編　新しい社会 3 　教師用指導書　
指導編</t>
    <phoneticPr fontId="3"/>
  </si>
  <si>
    <t>新編　新しい社会 4 　教師用指導書　
指導編</t>
    <phoneticPr fontId="3"/>
  </si>
  <si>
    <t>新編　新しい社会 5上 　教師用指導書　
指導編</t>
    <rPh sb="10" eb="11">
      <t>ジョウ</t>
    </rPh>
    <phoneticPr fontId="3"/>
  </si>
  <si>
    <t>新編　新しい社会 5下 　教師用指導書　
指導編</t>
    <rPh sb="10" eb="11">
      <t>ゲ</t>
    </rPh>
    <phoneticPr fontId="3"/>
  </si>
  <si>
    <t>新編　新しい社会 6　歴史編 　教師用指導書　
指導編</t>
    <rPh sb="11" eb="13">
      <t>レキシ</t>
    </rPh>
    <rPh sb="13" eb="14">
      <t>ヘン</t>
    </rPh>
    <phoneticPr fontId="3"/>
  </si>
  <si>
    <t>各単元で指導する知識や概念を整理した教材構造図,ねらいや学習活動,具体的な評価規準等を一覧できるように掲載。
二学期制や複式指導への対応も併せて,指導計画作成の有効な手引き。</t>
    <phoneticPr fontId="3"/>
  </si>
  <si>
    <t>307～607</t>
    <phoneticPr fontId="4"/>
  </si>
  <si>
    <t>小学社会 教師用指導書  
総説編</t>
    <phoneticPr fontId="3"/>
  </si>
  <si>
    <t>前記指導書セットのうち,「朱書編」を分売。
教科書紙面の縮刷を中央に配置し,解説を朱書で記載。その周囲に当該ページの配当時数,ねらい,学習活動,指導のポイント,板書例,評価の観点と支援の手立てなど指導に関わる基本的な事項を簡潔かつ見やすく掲載。</t>
    <phoneticPr fontId="3"/>
  </si>
  <si>
    <t>小学社会　3　教師用指導書  
朱書編</t>
    <phoneticPr fontId="3"/>
  </si>
  <si>
    <t>小学社会　4　教師用指導書  
朱書編</t>
    <phoneticPr fontId="3"/>
  </si>
  <si>
    <t>小学社会　5　教師用指導書  
朱書編</t>
    <phoneticPr fontId="3"/>
  </si>
  <si>
    <t>小学社会　6　教師用指導書  
朱書編</t>
    <phoneticPr fontId="3"/>
  </si>
  <si>
    <t>教科書紙面に板書例等を示した『朱書編』(書籍版とデジタル版)。学習展開例などを掲載した『研究編』。教科書掲載の図版集及び教科書紙面 PDF などのデータを収録したデジタルデータ集で構成しています。</t>
    <phoneticPr fontId="3"/>
  </si>
  <si>
    <t>小学社会　3 年　教師用指導書　  
朱書編 / 研究編 / 朱書編デジタル版 / 
デジタルデータ集</t>
    <phoneticPr fontId="3"/>
  </si>
  <si>
    <t>日文</t>
    <rPh sb="0" eb="1">
      <t>ヒ</t>
    </rPh>
    <rPh sb="1" eb="2">
      <t>ブン</t>
    </rPh>
    <phoneticPr fontId="4"/>
  </si>
  <si>
    <t>小学社会　4 年　教師用指導書　  
朱書編 / 研究編 / 朱書編デジタル版 / 
デジタルデータ集</t>
    <phoneticPr fontId="3"/>
  </si>
  <si>
    <t>小学社会　5 年　教師用指導書　  
朱書編 / 研究編 / 朱書編デジタル版 / 
デジタルデータ集</t>
    <phoneticPr fontId="3"/>
  </si>
  <si>
    <t>小学社会　6 年　教師用指導書　  
朱書編 / 研究編 / 朱書編デジタル版 / 
デジタルデータ集</t>
    <phoneticPr fontId="3"/>
  </si>
  <si>
    <t>前記教師用指導書『朱書編』(書籍版)の分売分。　　教科書紙面(縮刷)を中央に配置し,本時のねらいや発問例,評価規準の具体例,板書例などを掲載。授業に役立つ内容をコンパクトにまとめています。</t>
    <phoneticPr fontId="3"/>
  </si>
  <si>
    <t>小学社会　3 年　教師用指導書　  
朱書編</t>
    <phoneticPr fontId="3"/>
  </si>
  <si>
    <t>小学社会　4 年　教師用指導書　  
朱書編</t>
    <phoneticPr fontId="3"/>
  </si>
  <si>
    <t>小学社会　5 年　教師用指導書　  
朱書編</t>
    <phoneticPr fontId="3"/>
  </si>
  <si>
    <t>小学社会　6 年　教師用指導書　  
朱書編</t>
    <phoneticPr fontId="3"/>
  </si>
  <si>
    <t>令和 6 年度版『小学社会』をより効果的にご活用いただくための解説や資料,社会科の授業づくりに役立つ手立て,教科横断的な視点からの提言などで構成しています。</t>
    <phoneticPr fontId="3"/>
  </si>
  <si>
    <t>308～608</t>
    <phoneticPr fontId="4"/>
  </si>
  <si>
    <t>小学社会　教師用指導書　
総論</t>
    <phoneticPr fontId="3"/>
  </si>
  <si>
    <t>帝国</t>
    <rPh sb="0" eb="2">
      <t>テイコク</t>
    </rPh>
    <phoneticPr fontId="3"/>
  </si>
  <si>
    <t>書籍単体版(下記参照)＋
シリアルコード発行証明書</t>
    <phoneticPr fontId="3"/>
  </si>
  <si>
    <t>楽しく学ぶ小学生の地図帳指導書　 
指導者用デジタル教科書(教材)　クラウド版付き</t>
    <phoneticPr fontId="3"/>
  </si>
  <si>
    <t>楽しく学ぶ小学生の地図帳指導書　  
指導者用デジタル教科書(教材)　アプリ版付き</t>
    <phoneticPr fontId="3"/>
  </si>
  <si>
    <t>書籍単体版(下記参照)＋ 
ライセンス証明書</t>
    <phoneticPr fontId="3"/>
  </si>
  <si>
    <t>楽しく学ぶ小学生の地図帳指導書  
書籍単体版</t>
    <phoneticPr fontId="3"/>
  </si>
  <si>
    <t>新編　あたらしい　さんすう　1 ①　教師用指導書 　
①指導編,②研究編,③ワークシート編, 
④指導書コンテンツライブラリー</t>
    <phoneticPr fontId="3"/>
  </si>
  <si>
    <t>新編　あたらしい　さんすう　1 ②　教師用指導書 　
①指導編,②研究編,③ワークシート編, 
④指導書コンテンツライブラリー</t>
    <phoneticPr fontId="3"/>
  </si>
  <si>
    <t>新編　新しい算数　2上　教師用指導書 　
①指導編,②研究編,③ワークシート編, 
④指導書コンテンツライブラリー</t>
    <rPh sb="3" eb="4">
      <t>アタラ</t>
    </rPh>
    <rPh sb="6" eb="8">
      <t>サンスウ</t>
    </rPh>
    <rPh sb="10" eb="11">
      <t>ジョウ</t>
    </rPh>
    <phoneticPr fontId="3"/>
  </si>
  <si>
    <t>新編　新しい算数　2下　教師用指導書 　
①指導編,②研究編,③ワークシート編, 
④指導書コンテンツライブラリー</t>
    <rPh sb="3" eb="4">
      <t>アタラ</t>
    </rPh>
    <rPh sb="6" eb="8">
      <t>サンスウ</t>
    </rPh>
    <rPh sb="10" eb="11">
      <t>ゲ</t>
    </rPh>
    <phoneticPr fontId="3"/>
  </si>
  <si>
    <t>新編　新しい算数　3上　教師用指導書 　
①指導編,②研究編,③ワークシート編, 
④指導書コンテンツライブラリー</t>
    <rPh sb="3" eb="4">
      <t>アタラ</t>
    </rPh>
    <rPh sb="6" eb="8">
      <t>サンスウ</t>
    </rPh>
    <rPh sb="10" eb="11">
      <t>ジョウ</t>
    </rPh>
    <phoneticPr fontId="3"/>
  </si>
  <si>
    <t>新編　新しい算数　3下　教師用指導書 　
①指導編,②研究編,③ワークシート編, 
④指導書コンテンツライブラリー</t>
    <rPh sb="3" eb="4">
      <t>アタラ</t>
    </rPh>
    <rPh sb="6" eb="8">
      <t>サンスウ</t>
    </rPh>
    <rPh sb="10" eb="11">
      <t>ゲ</t>
    </rPh>
    <phoneticPr fontId="3"/>
  </si>
  <si>
    <t>新編　新しい算数　4上　教師用指導書 　
①指導編,②研究編,③ワークシート編, 
④指導書コンテンツライブラリー</t>
    <rPh sb="3" eb="4">
      <t>アタラ</t>
    </rPh>
    <rPh sb="6" eb="8">
      <t>サンスウ</t>
    </rPh>
    <rPh sb="10" eb="11">
      <t>ジョウ</t>
    </rPh>
    <phoneticPr fontId="3"/>
  </si>
  <si>
    <t>新編　新しい算数　4下　教師用指導書 　
①指導編,②研究編,③ワークシート編, 
④指導書コンテンツライブラリー</t>
    <rPh sb="3" eb="4">
      <t>アタラ</t>
    </rPh>
    <rPh sb="6" eb="8">
      <t>サンスウ</t>
    </rPh>
    <rPh sb="10" eb="11">
      <t>ゲ</t>
    </rPh>
    <phoneticPr fontId="3"/>
  </si>
  <si>
    <t>新編　新しい算数　5上　教師用指導書 　
①指導編,②研究編,③ワークシート編, 
④指導書コンテンツライブラリー</t>
    <rPh sb="3" eb="4">
      <t>アタラ</t>
    </rPh>
    <rPh sb="6" eb="8">
      <t>サンスウ</t>
    </rPh>
    <rPh sb="10" eb="11">
      <t>ジョウ</t>
    </rPh>
    <phoneticPr fontId="3"/>
  </si>
  <si>
    <t>新編　新しい算数　5下　教師用指導書 　
①指導編,②研究編,③ワークシート編, 
④指導書コンテンツライブラリー</t>
    <rPh sb="3" eb="4">
      <t>アタラ</t>
    </rPh>
    <rPh sb="6" eb="8">
      <t>サンスウ</t>
    </rPh>
    <rPh sb="10" eb="11">
      <t>ゲ</t>
    </rPh>
    <phoneticPr fontId="3"/>
  </si>
  <si>
    <t>新編　新しい算数　6　教師用指導書 　
①指導編,②研究編,③ワークシート編, 
④指導書コンテンツライブラリー</t>
    <rPh sb="3" eb="4">
      <t>アタラ</t>
    </rPh>
    <rPh sb="6" eb="8">
      <t>サンスウ</t>
    </rPh>
    <phoneticPr fontId="3"/>
  </si>
  <si>
    <t>新編　あたらしい　さんすう　1 ①　教師用指導書　
指導編</t>
    <phoneticPr fontId="3"/>
  </si>
  <si>
    <t>新編　あたらしい　さんすう　1 ②　教師用指導書　
指導編</t>
    <phoneticPr fontId="3"/>
  </si>
  <si>
    <t>新編　新しい算数　2上　教師用指導書　
指導編</t>
    <rPh sb="3" eb="4">
      <t>アタラ</t>
    </rPh>
    <rPh sb="6" eb="8">
      <t>サンスウ</t>
    </rPh>
    <rPh sb="10" eb="11">
      <t>ジョウ</t>
    </rPh>
    <phoneticPr fontId="3"/>
  </si>
  <si>
    <t>新編　新しい算数　2下　教師用指導書　
指導編</t>
    <rPh sb="3" eb="4">
      <t>アタラ</t>
    </rPh>
    <rPh sb="6" eb="8">
      <t>サンスウ</t>
    </rPh>
    <rPh sb="10" eb="11">
      <t>ゲ</t>
    </rPh>
    <phoneticPr fontId="3"/>
  </si>
  <si>
    <t>新編　新しい算数　3上　教師用指導書　
指導編</t>
    <rPh sb="3" eb="4">
      <t>アタラ</t>
    </rPh>
    <rPh sb="6" eb="8">
      <t>サンスウ</t>
    </rPh>
    <rPh sb="10" eb="11">
      <t>ジョウ</t>
    </rPh>
    <phoneticPr fontId="3"/>
  </si>
  <si>
    <t>新編　新しい算数　3下　教師用指導書　
指導編</t>
    <rPh sb="3" eb="4">
      <t>アタラ</t>
    </rPh>
    <rPh sb="6" eb="8">
      <t>サンスウ</t>
    </rPh>
    <rPh sb="10" eb="11">
      <t>ゲ</t>
    </rPh>
    <phoneticPr fontId="3"/>
  </si>
  <si>
    <t>新編　新しい算数　4上　教師用指導書　
指導編</t>
    <rPh sb="3" eb="4">
      <t>アタラ</t>
    </rPh>
    <rPh sb="6" eb="8">
      <t>サンスウ</t>
    </rPh>
    <rPh sb="10" eb="11">
      <t>ジョウ</t>
    </rPh>
    <phoneticPr fontId="3"/>
  </si>
  <si>
    <t>新編　新しい算数　4下　教師用指導書　
指導編</t>
    <rPh sb="3" eb="4">
      <t>アタラ</t>
    </rPh>
    <rPh sb="6" eb="8">
      <t>サンスウ</t>
    </rPh>
    <rPh sb="10" eb="11">
      <t>ゲ</t>
    </rPh>
    <phoneticPr fontId="3"/>
  </si>
  <si>
    <t>新編　新しい算数　5上　教師用指導書　
指導編</t>
    <rPh sb="3" eb="4">
      <t>アタラ</t>
    </rPh>
    <rPh sb="6" eb="8">
      <t>サンスウ</t>
    </rPh>
    <rPh sb="10" eb="11">
      <t>ジョウ</t>
    </rPh>
    <phoneticPr fontId="3"/>
  </si>
  <si>
    <t>新編　新しい算数　5下　教師用指導書　
指導編</t>
    <rPh sb="3" eb="4">
      <t>アタラ</t>
    </rPh>
    <rPh sb="6" eb="8">
      <t>サンスウ</t>
    </rPh>
    <rPh sb="10" eb="11">
      <t>ゲ</t>
    </rPh>
    <phoneticPr fontId="3"/>
  </si>
  <si>
    <t>新編　新しい算数　6　教師用指導書　
指導編</t>
    <rPh sb="3" eb="4">
      <t>アタラ</t>
    </rPh>
    <rPh sb="6" eb="8">
      <t>サンスウ</t>
    </rPh>
    <phoneticPr fontId="3"/>
  </si>
  <si>
    <t>大日本</t>
    <rPh sb="0" eb="3">
      <t>ダイニホン</t>
    </rPh>
    <phoneticPr fontId="3"/>
  </si>
  <si>
    <t>2分冊ケース入りセット価格 
D ライブラリー使用可</t>
    <phoneticPr fontId="3"/>
  </si>
  <si>
    <t>分売分</t>
  </si>
  <si>
    <t>校内フリーライセンス</t>
  </si>
  <si>
    <t>学図</t>
    <rPh sb="0" eb="2">
      <t>ガクズ</t>
    </rPh>
    <phoneticPr fontId="3"/>
  </si>
  <si>
    <r>
      <t xml:space="preserve">3分冊
</t>
    </r>
    <r>
      <rPr>
        <sz val="10"/>
        <color theme="1"/>
        <rFont val="ＭＳ Ｐゴシック"/>
        <family val="3"/>
        <charset val="128"/>
      </rPr>
      <t>DVD-ROM1 枚 (Windows 対応)</t>
    </r>
    <r>
      <rPr>
        <sz val="11"/>
        <color theme="1"/>
        <rFont val="ＭＳ Ｐゴシック"/>
        <family val="3"/>
        <charset val="128"/>
      </rPr>
      <t xml:space="preserve"> 
デジタル教科書(通年用)：
4年間校内フリー</t>
    </r>
    <rPh sb="1" eb="3">
      <t>ブンサツ</t>
    </rPh>
    <rPh sb="44" eb="46">
      <t>ネンカン</t>
    </rPh>
    <rPh sb="46" eb="48">
      <t>コウナイ</t>
    </rPh>
    <phoneticPr fontId="3"/>
  </si>
  <si>
    <r>
      <t>みんなとまなぶ　しょうがっこうさんすう　1ねん上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23" eb="24">
      <t>ウエ</t>
    </rPh>
    <rPh sb="26" eb="28">
      <t>キョウシ</t>
    </rPh>
    <phoneticPr fontId="3"/>
  </si>
  <si>
    <r>
      <t xml:space="preserve">3分冊
</t>
    </r>
    <r>
      <rPr>
        <sz val="10"/>
        <color theme="1"/>
        <rFont val="ＭＳ Ｐゴシック"/>
        <family val="3"/>
        <charset val="128"/>
      </rPr>
      <t>DVD-ROM1 枚 (Windows 対応)</t>
    </r>
    <r>
      <rPr>
        <sz val="11"/>
        <color theme="1"/>
        <rFont val="ＭＳ Ｐゴシック"/>
        <family val="3"/>
        <charset val="128"/>
      </rPr>
      <t xml:space="preserve"> </t>
    </r>
    <rPh sb="1" eb="3">
      <t>ブンサツ</t>
    </rPh>
    <phoneticPr fontId="3"/>
  </si>
  <si>
    <r>
      <t>みんなとまなぶ　しょうがっこうさんすう　1ねん下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23" eb="24">
      <t>ゲ</t>
    </rPh>
    <rPh sb="26" eb="28">
      <t>キョウシ</t>
    </rPh>
    <phoneticPr fontId="3"/>
  </si>
  <si>
    <r>
      <t>みんなと学ぶ　小学校算数　2年上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</si>
  <si>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2年下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</si>
  <si>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3年上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</si>
  <si>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3年下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</si>
  <si>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4年上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</si>
  <si>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4年下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</si>
  <si>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5年上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</si>
  <si>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5年下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</si>
  <si>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t>616/617</t>
    <phoneticPr fontId="4"/>
  </si>
  <si>
    <r>
      <t xml:space="preserve">4分冊
</t>
    </r>
    <r>
      <rPr>
        <sz val="10"/>
        <color theme="1"/>
        <rFont val="ＭＳ Ｐゴシック"/>
        <family val="3"/>
        <charset val="128"/>
      </rPr>
      <t>DVD-ROM1 枚 (Windows 対応)</t>
    </r>
    <r>
      <rPr>
        <sz val="11"/>
        <color theme="1"/>
        <rFont val="ＭＳ Ｐゴシック"/>
        <family val="3"/>
        <charset val="128"/>
      </rPr>
      <t xml:space="preserve"> 
デジタル教科書：4年間校内フリー</t>
    </r>
    <rPh sb="1" eb="3">
      <t>ブンサツ</t>
    </rPh>
    <rPh sb="38" eb="40">
      <t>ネンカン</t>
    </rPh>
    <rPh sb="40" eb="42">
      <t>コウナイ</t>
    </rPh>
    <phoneticPr fontId="3"/>
  </si>
  <si>
    <r>
      <t>みんなと学ぶ　小学校算数　6年　教師用指導書</t>
    </r>
    <r>
      <rPr>
        <sz val="9"/>
        <rFont val="ＭＳ Ｐゴシック"/>
        <family val="3"/>
        <charset val="128"/>
      </rPr>
      <t xml:space="preserve"> </t>
    </r>
    <r>
      <rPr>
        <sz val="11"/>
        <rFont val="ＭＳ Ｐゴシック"/>
        <family val="3"/>
        <charset val="128"/>
      </rPr>
      <t xml:space="preserve"> 
朱書編,中学校へのかけ橋朱書編,解説編,
テスト・ワークシート編,データ編 </t>
    </r>
    <rPh sb="4" eb="5">
      <t>マナ</t>
    </rPh>
    <rPh sb="7" eb="10">
      <t>ショウガッコウ</t>
    </rPh>
    <rPh sb="10" eb="12">
      <t>サンスウ</t>
    </rPh>
    <rPh sb="14" eb="15">
      <t>ネン</t>
    </rPh>
    <rPh sb="16" eb="18">
      <t>キョウシ</t>
    </rPh>
    <rPh sb="29" eb="32">
      <t>チュウガッコウ</t>
    </rPh>
    <rPh sb="36" eb="37">
      <t>ハシ</t>
    </rPh>
    <rPh sb="37" eb="39">
      <t>シュガ</t>
    </rPh>
    <rPh sb="39" eb="40">
      <t>ヘン</t>
    </rPh>
    <phoneticPr fontId="3"/>
  </si>
  <si>
    <r>
      <t xml:space="preserve">4分冊
</t>
    </r>
    <r>
      <rPr>
        <sz val="10"/>
        <color theme="1"/>
        <rFont val="ＭＳ Ｐゴシック"/>
        <family val="3"/>
        <charset val="128"/>
      </rPr>
      <t>DVD-ROM1 枚 (Windows 対応)</t>
    </r>
    <r>
      <rPr>
        <sz val="11"/>
        <color theme="1"/>
        <rFont val="ＭＳ Ｐゴシック"/>
        <family val="3"/>
        <charset val="128"/>
      </rPr>
      <t xml:space="preserve"> </t>
    </r>
    <rPh sb="1" eb="3">
      <t>ブンサツ</t>
    </rPh>
    <phoneticPr fontId="3"/>
  </si>
  <si>
    <r>
      <t>教科書の縮刷をカラーで掲載し,問題のねらいや解答を朱書しました。さらに,学習活動を中心に,単元の目標,学習の流れ,板書例なども掲載しました。教師用指導書の朱書編のみを購入できるようにしたものです。</t>
    </r>
    <r>
      <rPr>
        <sz val="10"/>
        <color theme="1"/>
        <rFont val="ＭＳ Ｐゴシック"/>
        <family val="3"/>
        <charset val="128"/>
      </rPr>
      <t>また,朱書編は,ブラウザ上で閲覧することもできます。</t>
    </r>
    <phoneticPr fontId="3"/>
  </si>
  <si>
    <r>
      <rPr>
        <sz val="10"/>
        <rFont val="ＭＳ Ｐゴシック"/>
        <family val="3"/>
        <charset val="128"/>
      </rPr>
      <t>みんなとまなぶ　しょうがっこうさんすう　 1 ねん上</t>
    </r>
    <r>
      <rPr>
        <sz val="11"/>
        <rFont val="ＭＳ Ｐゴシック"/>
        <family val="3"/>
        <charset val="128"/>
      </rPr>
      <t xml:space="preserve">  
教師用指導書　朱書編</t>
    </r>
    <phoneticPr fontId="3"/>
  </si>
  <si>
    <r>
      <rPr>
        <sz val="10"/>
        <rFont val="ＭＳ Ｐゴシック"/>
        <family val="3"/>
        <charset val="128"/>
      </rPr>
      <t>みんなとまなぶ　しょうがっこうさんすう　 1 ねん下</t>
    </r>
    <r>
      <rPr>
        <sz val="11"/>
        <rFont val="ＭＳ Ｐゴシック"/>
        <family val="3"/>
        <charset val="128"/>
      </rPr>
      <t xml:space="preserve">  
教師用指導書　朱書編</t>
    </r>
    <phoneticPr fontId="3"/>
  </si>
  <si>
    <t>みんなと学ぶ　小学校算数　2 年上  
教師用指導書　朱書編</t>
    <phoneticPr fontId="3"/>
  </si>
  <si>
    <t>みんなと学ぶ　小学校算数　2 年下  
教師用指導書　朱書編</t>
    <phoneticPr fontId="3"/>
  </si>
  <si>
    <t>みんなと学ぶ　小学校算数　3 年上  
教師用指導書　朱書編</t>
    <phoneticPr fontId="3"/>
  </si>
  <si>
    <t>みんなと学ぶ　小学校算数　3 年下  
教師用指導書　朱書編</t>
    <phoneticPr fontId="3"/>
  </si>
  <si>
    <t>みんなと学ぶ　小学校算数　4 年上  
教師用指導書　朱書編</t>
    <phoneticPr fontId="3"/>
  </si>
  <si>
    <t>みんなと学ぶ　小学校算数　4 年下  
教師用指導書　朱書編</t>
    <phoneticPr fontId="3"/>
  </si>
  <si>
    <t>みんなと学ぶ　小学校算数　5 年上  
教師用指導書　朱書編</t>
    <phoneticPr fontId="3"/>
  </si>
  <si>
    <t>みんなと学ぶ　小学校算数　5 年下  
教師用指導書　朱書編</t>
    <phoneticPr fontId="3"/>
  </si>
  <si>
    <t>みんなと学ぶ　小学校算数　6 年 
教師用指導書　朱書編</t>
    <phoneticPr fontId="3"/>
  </si>
  <si>
    <t>みんなと学ぶ　小学校算数　6 年別冊  
中学校へのかけ橋  教師用指導書　朱書編</t>
    <phoneticPr fontId="3"/>
  </si>
  <si>
    <t>120～620</t>
    <phoneticPr fontId="4"/>
  </si>
  <si>
    <t>120/121</t>
    <phoneticPr fontId="4"/>
  </si>
  <si>
    <t>小学校国語　学習指導書　一年 　
指導書本冊上・下 / 図説 デジタル教科書・ 教材活用ガイド(学習者用・指導者用) / 音読・朗読音声 / 「話すこと・聞くこと」 動画資料 / 一部教材振り仮名データ /「読 むこと」本文テキストデータ</t>
    <phoneticPr fontId="3"/>
  </si>
  <si>
    <t>小学校国語　学習指導書　二年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</si>
  <si>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三年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</si>
  <si>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四年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</si>
  <si>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五年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</si>
  <si>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六年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</si>
  <si>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r>
      <t>①教科書の縮小紙面に解説を付した朱書と,各単元の指導案,授業に役立つ資料とで構成。 
②1・2 年は硬筆,3 ～ 6 年は毛筆(半紙大教材文字や骨書きなど)を中心とした練習用紙。
④運筆動画や学習の導入に役立つ動画,②の練習用紙データ,教科書の総ルビ・分かち書き PDF など。コンテンツの更新や 追加なども適宜行います。 
⑤教科書紙面から直接④にリンクする。学習者用デジタル教科書と同じ Lentrance Reader 対応。 
※</t>
    </r>
    <r>
      <rPr>
        <sz val="10"/>
        <color theme="1"/>
        <rFont val="ＭＳ Ｐゴシック"/>
        <family val="3"/>
        <charset val="128"/>
      </rPr>
      <t xml:space="preserve"> ④⑤は校内教師フリーライセンス。提供は,要望に応じてダウンロード(またはメディア)でも可能(</t>
    </r>
    <r>
      <rPr>
        <sz val="9"/>
        <color theme="1"/>
        <rFont val="ＭＳ Ｐゴシック"/>
        <family val="3"/>
        <charset val="128"/>
      </rPr>
      <t>ただし,利用できる OS や機能が制限されます</t>
    </r>
    <r>
      <rPr>
        <sz val="10"/>
        <color theme="1"/>
        <rFont val="ＭＳ Ｐゴシック"/>
        <family val="3"/>
        <charset val="128"/>
      </rPr>
      <t>)。</t>
    </r>
    <phoneticPr fontId="3"/>
  </si>
  <si>
    <t>新編　あたらしい　しょしゃ　一　  教師用指導書　
セット 　
①指導編,②資料編,③掛図,④指導書コンテンツライブラリー,⑤指導者用デジタルブック［クラウド配信］,⑥水書用紙</t>
    <phoneticPr fontId="3"/>
  </si>
  <si>
    <t>新編　新しい　しょしゃ　二　  教師用指導書　
セット 　
①指導編,②資料編,③掛図,④指導書コンテンツライブラリー,⑤指導者用デジタルブック［クラウド配信］,⑥水書用紙</t>
    <phoneticPr fontId="3"/>
  </si>
  <si>
    <r>
      <t>新編　新しい　書写　三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</si>
  <si>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四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</si>
  <si>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五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</si>
  <si>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六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</si>
  <si>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t>小学校　書写　学習指導書　一年 
&lt;朱書編／本編／図説  デジタル教科書・教材活用ガイド(学習者用・指導者用)／硬筆ワークシート／指導者用デジタル教科書(教材)(学付属 DVD 版,クラウド版)／水書シート&gt;</t>
    <phoneticPr fontId="3"/>
  </si>
  <si>
    <r>
      <rPr>
        <sz val="10"/>
        <color theme="1"/>
        <rFont val="ＭＳ Ｐゴシック"/>
        <family val="3"/>
        <charset val="128"/>
      </rPr>
      <t>朱書編」「本編」「硬筆ワークシート」「毛筆原寸大資料」のほか,付属 DVD には指導者用デジタル教科書(教材),手本作成ソフトを収録.</t>
    </r>
    <r>
      <rPr>
        <sz val="11"/>
        <color theme="1"/>
        <rFont val="ＭＳ Ｐゴシック"/>
        <family val="3"/>
        <charset val="128"/>
      </rPr>
      <t xml:space="preserve">
今版から,「図説 デジタル教科書・教材活用ガイド」を新設した。</t>
    </r>
    <phoneticPr fontId="3"/>
  </si>
  <si>
    <t>小学校　書写　学習指導書　二年 
&lt;朱書編／本編／図説  デジタル教科書・教材活用ガイド(学習者用・指導者用)／硬筆ワークシート／指導者用デジタル教科書(教材)(学習指導書付属 DVD 版,クラウド版)／水書シート&gt;</t>
    <phoneticPr fontId="3"/>
  </si>
  <si>
    <t>小学校　書写　学習指導書　三年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</si>
  <si>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四年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</si>
  <si>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五年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</si>
  <si>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六年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</si>
  <si>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新編　新しい社会 3　教師用指導書　セッ ト 　
①指導編,②研究編,③指導書コンテンツライブラリー,④指導者用デジタルブック［クラウド配信］,
⑤指導編　クラウド配信版</t>
    <phoneticPr fontId="3"/>
  </si>
  <si>
    <t>新編　新しい社会 4　教師用指導書　セッ ト 　
①指導編,②研究編,③指導書コンテンツライブラリー,④指導者用デジタルブック［クラウド配信］,
⑤指導編　クラウド配信版</t>
    <phoneticPr fontId="3"/>
  </si>
  <si>
    <t>新編　新しい社会 5 上　教師用指導書　 セット 　
①指導編,②研究編,③指導書コンテンツライブラリー,④指導者用デジタル教科書(教材)［クラウド配信］,⑤指導編　クラウド配信版 
※ ④⑤は,「新編 新しい社会 5 下」を含む。</t>
    <phoneticPr fontId="3"/>
  </si>
  <si>
    <t>新編　新しい社会 6　政治・国際編　  教師用指導書　セット 　
①指導編,②研究編,③指導書コンテンツライブラリー,④指導者用デジタル教科書(教材)［クラウド配信］,⑤指導編　クラウド配信版 
※④⑤は,「新編 新しい社会 6 歴史編」を含む。</t>
    <phoneticPr fontId="3"/>
  </si>
  <si>
    <r>
      <t>新編　新しい社会 6　</t>
    </r>
    <r>
      <rPr>
        <sz val="10"/>
        <rFont val="ＭＳ Ｐゴシック"/>
        <family val="3"/>
        <charset val="128"/>
      </rPr>
      <t>政治・国際編</t>
    </r>
    <r>
      <rPr>
        <sz val="11"/>
        <rFont val="ＭＳ Ｐゴシック"/>
        <family val="3"/>
        <charset val="128"/>
      </rPr>
      <t xml:space="preserve"> 　教師用指導書　
指導編</t>
    </r>
    <rPh sb="11" eb="13">
      <t>セイジ</t>
    </rPh>
    <rPh sb="14" eb="17">
      <t>コクサイヘン</t>
    </rPh>
    <phoneticPr fontId="3"/>
  </si>
  <si>
    <t>&lt;セット&gt; ◆「朱書編」は,教科書紙面の縮刷と共に,指導に関わる基本的な事項を簡潔に掲載。 
◆「研究編」は,指導案作成や授業研究に役立つ詳しい解説を掲載。
◆「準備室」は,白地図,評価問題,ワークシート等のデータを収録。 
◆&lt;セット&gt;には,クラウド配信版付き。</t>
    <phoneticPr fontId="3"/>
  </si>
  <si>
    <t>小学社会　4　教師用指導書　&lt;セット&gt; 
①朱書編 ②研究編 ③評価支援編 
※以下クラウド配信版 ④ My デジタル朱書編 
⑤ My デジタル準備室</t>
    <phoneticPr fontId="3"/>
  </si>
  <si>
    <t>小学社会　3　教師用指導書　&lt;セット&gt; 
①朱書編 ②研究編 ③評価支援編 
※以下クラウド配信版 ④ My デジタル朱書編 
⑤ My デジタル準備室</t>
    <phoneticPr fontId="3"/>
  </si>
  <si>
    <t>小学社会　5　教師用指導書　&lt;セット&gt; 
①朱書編 ②研究編 ③評価支援編 
※以下クラウド配信版 ④ My デジタル朱書編 
⑤ My デジタル準備室</t>
    <phoneticPr fontId="3"/>
  </si>
  <si>
    <t>小学社会　6　教師用指導書　&lt;セット&gt; 
①朱書編 ②研究編 ③評価支援編 
※以下クラウド配信版 ④ My デジタル朱書編 
⑤ My デジタル準備室</t>
    <phoneticPr fontId="3"/>
  </si>
  <si>
    <t>◎書籍版に加えて指導者用デジタル教科書(教材)も付いたセット版も発売いたします。 
・指導者用デジタル教科書(教材)　アプリ版付き・クラウド版付き…書籍単体版の内容に加えて,教科書紙面や QR コンテンツ,レイヤー機能や都道府県映像クイズなどのデジタルコンテンツ,特別支援教育対応『みんなの地図帳』デジタル版,授業で効果的にデジタル地図帳を活用するための「授業支援ツール」(デジタル地図帳指導計画,ワークシート,授業スライド)を用意。 
・書籍単体版…「地図マスターへの道」の解説や QR コンテンツの活用例を示した「3年生からの地図活用サポート編」,授業での実践例を示した「活用編」,紙面の縮刷版に地名や事項の解説を付した「地名解説編」の3分冊と,白地図・ワークシート,47都道府県フラッシュカードで構成。学年別指導計画作成資料などを収録した Web サポート付き。</t>
    <phoneticPr fontId="3"/>
  </si>
  <si>
    <t>①3年生からの地図活用サポート編 ②活用編 ③地名解説編 ・白地図・ワークシート ・フラッシュカード(47都道府県) 
Web サポート付き</t>
    <phoneticPr fontId="3"/>
  </si>
  <si>
    <r>
      <t>教師用指導書セットは,1 ①,2 ～ 5 の上巻,6 の教師用指導書のみの発行となります。1 ②,2 ～ 5 の下巻の教師用指導書に,セットはございません。⑤⑥は学年別。(④⑤⑥下巻は,令和 6 年 7 月までに公開予定) 
①各単元について,教材の解説部分と,毎時の授業について板書例を中心に解説した縮刷部分で構成。 
② 学習指導要領や授業づくりのポイント,指導編の内容を深く掘り下げた教材の解説,おもな時間の展開案,特別支援に関する詳細な解説,領域別系統表などの資料で構成。 
③レディネス問題や観点別学習状況評価問題などで構成,拡大コピーしてそのまま使用可能。 
④ ワークシート編(一部)の PDF,教科書の総ルビ・分かち書き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t>
    </r>
    <r>
      <rPr>
        <sz val="10"/>
        <color theme="1"/>
        <rFont val="ＭＳ Ｐゴシック"/>
        <family val="3"/>
        <charset val="128"/>
      </rPr>
      <t>提供は,要望に応じてダウンロード(またはメディア)でも可能(ただし,利用できる機能が制限されます)</t>
    </r>
    <phoneticPr fontId="3"/>
  </si>
  <si>
    <r>
      <t>新編　あたらしい　さんすう　1 ①　教師用指導書　セット 　
①指導編,②研究編,③ワークシート編,④指導書コンテンツライブラリー,⑤指導者用デジタル教科書(教材)［クラウド配信］,⑥指導編　クラウド配信版 
※⑤⑥は,</t>
    </r>
    <r>
      <rPr>
        <sz val="10"/>
        <rFont val="ＭＳ Ｐゴシック"/>
        <family val="3"/>
        <charset val="128"/>
      </rPr>
      <t>「新編 あたらしい さんすう 1 ②」を含む。</t>
    </r>
    <phoneticPr fontId="3"/>
  </si>
  <si>
    <t>新編　新しい算数　2 上　教師用指導書　セット 　
①指導編,②研究編,③ワークシート編,④指導書コンテンツライブラリー,⑤指導者用デジタル教科書(教材)［クラウ ド配信］,⑥指導編　クラウド配信版 
※ ⑤⑥は,「新編 新しい算数 2 下」を含む。</t>
    <phoneticPr fontId="3"/>
  </si>
  <si>
    <t>新編　新しい算数　3 上　教師用指導書　セット 　
①指導編,②研究編,③ワークシート編,④指導書コンテンツライブラリー,⑤指導者用デジタル教科書(教材)［クラウド配信］,⑥指導編　クラウド配信版 
※ ⑤⑥は,「新編 新しい算数 3 下」を含む。</t>
    <phoneticPr fontId="3"/>
  </si>
  <si>
    <t>新編　新しい算数　4 上　教師用指導書　セット 　
①指導編,②研究編,③ワークシート編,④指導書コンテンツライブラリー,⑤指導者用デジタル教科書(教材)［クラウド配信］,⑥指導編　クラウド配信版 
※ ⑤⑥は,「新編 新しい算数 4 下」を含む。</t>
    <phoneticPr fontId="3"/>
  </si>
  <si>
    <t>新編　新しい算数　5 上　教師用指導書　セット 　
①指導編,②研究編,③ワークシート編,④指導書コンテンツライブラリー,⑤指導者用デジタル教科書(教材)［クラウド配信］,⑥指導編　クラウド配信版 
※ ⑤⑥は,「新編 新しい算数 5 下」を含む。</t>
    <phoneticPr fontId="3"/>
  </si>
  <si>
    <t>新編　新しい算数　6　教師用指導書　セット 　
①指導編,②研究編,③ワークシート編,④指導書コンテンツライブラリー,⑤指導者用デジタル教科書(教材)［クラウド配信］,⑥指導編　クラウド配信版</t>
    <phoneticPr fontId="3"/>
  </si>
  <si>
    <t>教科書を使って授業を進める上で必要な,毎時間のねらいや標準的な展開例(学習の流れ)を丁寧に解説しました。特に,展開例については,学習活動や児童の反応,留意点,板書例などを具体的に示しました。データ編では、教科書紙面 PDF データ(総ルビ),テスト・ワークシート編や図版集など,各種データを取り揃えております。指導者用デジタル教科書(教材)はクラウド配信型(ダウンロード対応可)。また朱書編はブラウザ上でも閲覧できます。</t>
    <phoneticPr fontId="3"/>
  </si>
  <si>
    <t>【デジタル教科書同梱版】 
みんなとまなぶ　しょうがっこうさんすう　1ねん上  
教師用指導書  
朱書編,解説編,テスト・ワークシート編,データ編  指導者用デジタル教科書(教材)［クラウド版］</t>
    <phoneticPr fontId="3"/>
  </si>
  <si>
    <r>
      <t xml:space="preserve">【デジタル教科書同梱版】 
</t>
    </r>
    <r>
      <rPr>
        <sz val="10"/>
        <rFont val="ＭＳ Ｐゴシック"/>
        <family val="3"/>
        <charset val="128"/>
      </rPr>
      <t>みんなと学ぶ</t>
    </r>
    <r>
      <rPr>
        <sz val="11"/>
        <rFont val="ＭＳ Ｐゴシック"/>
        <family val="3"/>
        <charset val="128"/>
      </rPr>
      <t>　小学校算数　2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</si>
  <si>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3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</si>
  <si>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4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</si>
  <si>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5 年上  教師用指導書  
朱書編,解説編,テスト・ワークシート編,データ編  指導者用デジタル教科書(教材)［クラウド版］</t>
    </r>
    <phoneticPr fontId="3"/>
  </si>
  <si>
    <t>【デジタル教科書同梱版】 
みんなと学ぶ　小学校算数　6 年  教師用指導書  
朱書編,中学校へのかけ橋朱書編,解説編,テスト・ワークシート編,データ編 指導者用デジタル教科書(教材)［クラ ウド版］</t>
    <phoneticPr fontId="3"/>
  </si>
  <si>
    <t>わくわく 算数　指導書  第1部　総説</t>
    <phoneticPr fontId="3"/>
  </si>
  <si>
    <t>わくわく さんすう　1　指導書　第2部　詳説
(クラウド版指導者用デジタル教科書(教材)同梱) 
・すたあと ぶっく朱註編 
・朱註編 
・別冊 1 板書ブック 
・別冊 2 研究資料編 
・別冊 3 コピー教材集 
・クラウド版指導者用デジタル教科書(教材)</t>
    <phoneticPr fontId="3"/>
  </si>
  <si>
    <t>わくわく 算数　2上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</si>
  <si>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2下　指導書　第2部　詳説 
・朱註編 
・別冊 1 板書ブック 
・別冊 2 研究資料編 
・別冊 3 コピー教材集</t>
    <phoneticPr fontId="3"/>
  </si>
  <si>
    <t>わくわく 算数　3上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</si>
  <si>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3下　指導書　第2部　詳説 
・朱註編 
・別冊 1 板書ブック 
・別冊 2 研究資料編 
・別冊 3 コピー教材集</t>
    <phoneticPr fontId="3"/>
  </si>
  <si>
    <t>わくわく 算数　4上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</si>
  <si>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4下　指導書　第2部　詳説 
・朱註編 
・別冊 1 板書ブック 
・別冊 2 研究資料編 
・別冊 3 コピー教材集</t>
    <phoneticPr fontId="3"/>
  </si>
  <si>
    <t>わくわく 算数　5　指導書　第2部　詳説
(クラウド版指導者用デジタル教科書(教材)同梱) 
・朱註編 
・別冊 1 板書ブック 
・別冊 2 研究資料編 
・別冊 3 コピー教材集 
・クラウド版指導者用デジタル教科書(教材)</t>
    <phoneticPr fontId="3"/>
  </si>
  <si>
    <t>わくわく 算数　6　指導書　第2部　詳説
(クラウド版指導者用デジタル教科書(教材)同梱) 
・朱註編 
・別冊 1 板書ブック 
・別冊 2 研究資料編 
・別冊 3 コピー教材集 
・クラウド版指導者用デジタル教科書(教材)</t>
    <phoneticPr fontId="3"/>
  </si>
  <si>
    <t>指導書第2部詳説に,クラウド版指導者用デジタル教科書(教材)を同梱したフルセットです(上下分冊の学年では上巻にセット)。
指導者用デジタル教科書では,教科書内の QR コンテンツもワンタップで提示できます。
さらに授業を支援する多くのコンテンツを収録しています。</t>
    <phoneticPr fontId="3"/>
  </si>
  <si>
    <t>第1部総説で算数教育と教科書全般について解説。第2部詳説には,指導者用デジタル教科書(教材)は同梱されていません。朱註編で毎時の指導の流れやポイントが確認できます。別冊として板書例やテスト類などの冊子を用意し,データディスクには教科書図版の画像データ等を収録。データディスクの内容は,会員サイトからのダウンロードや閲覧も可能で,Google フォームほか,会員サイト限定の追加データも提供。</t>
    <phoneticPr fontId="3"/>
  </si>
  <si>
    <t xml:space="preserve">わくわく さんすう　1　指導書　第2部　詳説
・すたあと ぶっく朱註編 
・朱註編 
・別冊 1 板書ブック 
・別冊 2 研究資料編 
・別冊 3 コピー教材集 </t>
    <phoneticPr fontId="3"/>
  </si>
  <si>
    <t xml:space="preserve">わくわく 算数　2上　指導書　第2部　詳説
・朱註編 
・別冊 1 板書ブック 
・別冊 2 研究資料編 
・別冊 3 コピー教材集 </t>
    <phoneticPr fontId="3"/>
  </si>
  <si>
    <t xml:space="preserve">わくわく 算数　3上　指導書　第2部　詳説
・朱註編 
・別冊 1 板書ブック 
・別冊 2 研究資料編 
・別冊 3 コピー教材集 </t>
    <phoneticPr fontId="3"/>
  </si>
  <si>
    <t xml:space="preserve">わくわく 算数　4上　指導書　第2部　詳説
・朱註編 
・別冊 1 板書ブック 
・別冊 2 研究資料編 
・別冊 3 コピー教材集 </t>
    <phoneticPr fontId="3"/>
  </si>
  <si>
    <t xml:space="preserve">わくわく 算数　5　指導書　第2部　詳説
・朱註編 
・別冊 1 板書ブック 
・別冊 2 研究資料編 
・別冊 3 コピー教材集 </t>
    <phoneticPr fontId="3"/>
  </si>
  <si>
    <t xml:space="preserve">わくわく 算数　6　指導書　第2部　詳説
・朱註編 
・別冊 1 板書ブック 
・別冊 2 研究資料編 
・別冊 3 コピー教材集 </t>
    <phoneticPr fontId="3"/>
  </si>
  <si>
    <t>第2部詳説の朱註編(赤刷り本)の分売分。各単元にとびらページを設け,単元の目標や指導計画,見方・考え方等のポイントを掲載。各時間の解説は,子どもたち主体の問題解決の流れにそって構成しています。</t>
    <phoneticPr fontId="3"/>
  </si>
  <si>
    <t>わくわく さんすう　1  すたあと ぶっく　指導書　
第2部　詳説　朱註編</t>
    <phoneticPr fontId="3"/>
  </si>
  <si>
    <t>わくわく さんすう　1  指導書　第2部　詳説　
朱註編</t>
    <phoneticPr fontId="3"/>
  </si>
  <si>
    <t>わくわく 算数　2上  指導書　第2部　詳説　
朱註編</t>
    <rPh sb="5" eb="7">
      <t>サンスウ</t>
    </rPh>
    <rPh sb="9" eb="10">
      <t>ジョウ</t>
    </rPh>
    <phoneticPr fontId="3"/>
  </si>
  <si>
    <t>わくわく 算数　2下  指導書　第2部　詳説　
朱註編</t>
    <rPh sb="5" eb="7">
      <t>サンスウ</t>
    </rPh>
    <rPh sb="9" eb="10">
      <t>ゲ</t>
    </rPh>
    <phoneticPr fontId="3"/>
  </si>
  <si>
    <t>わくわく 算数　3上  指導書　第2部　詳説　
朱註編</t>
    <rPh sb="5" eb="7">
      <t>サンスウ</t>
    </rPh>
    <rPh sb="9" eb="10">
      <t>ジョウ</t>
    </rPh>
    <phoneticPr fontId="3"/>
  </si>
  <si>
    <t>わくわく 算数　3下  指導書　第2部　詳説　
朱註編</t>
    <rPh sb="5" eb="7">
      <t>サンスウ</t>
    </rPh>
    <rPh sb="9" eb="10">
      <t>ゲ</t>
    </rPh>
    <phoneticPr fontId="3"/>
  </si>
  <si>
    <t>わくわく 算数　4上  指導書　第2部　詳説　
朱註編</t>
    <rPh sb="5" eb="7">
      <t>サンスウ</t>
    </rPh>
    <rPh sb="9" eb="10">
      <t>ジョウ</t>
    </rPh>
    <phoneticPr fontId="3"/>
  </si>
  <si>
    <t>わくわく 算数　4下  指導書　第2部　詳説　
朱註編</t>
    <rPh sb="5" eb="7">
      <t>サンスウ</t>
    </rPh>
    <rPh sb="9" eb="10">
      <t>ゲ</t>
    </rPh>
    <phoneticPr fontId="3"/>
  </si>
  <si>
    <t>わくわく 算数　5  指導書　第2部　詳説　
朱註編</t>
    <rPh sb="5" eb="7">
      <t>サンスウ</t>
    </rPh>
    <phoneticPr fontId="3"/>
  </si>
  <si>
    <t>わくわく 算数　6  指導書　第2部　詳説　
朱註編</t>
    <rPh sb="5" eb="7">
      <t>サンスウ</t>
    </rPh>
    <phoneticPr fontId="3"/>
  </si>
  <si>
    <t>第2部詳説の別冊 1 板書ブックの分売分。各時間の板書例と,それに対応した授業の流れを見開きで掲載。板書例から授業のイメージを掴んでいただくことができます。適宜,ICT 活用についても取り上げています。</t>
    <phoneticPr fontId="3"/>
  </si>
  <si>
    <t>わくわく さんすう　1　指導書　第2部　詳説 
別冊 1 板書ブック</t>
    <phoneticPr fontId="3"/>
  </si>
  <si>
    <t>わくわく 算数　2上　指導書　第2部　詳説 
別冊 1 板書ブック</t>
    <rPh sb="5" eb="7">
      <t>サンスウ</t>
    </rPh>
    <rPh sb="9" eb="10">
      <t>ジョウ</t>
    </rPh>
    <phoneticPr fontId="3"/>
  </si>
  <si>
    <t>わくわく 算数　2下　指導書　第2部　詳説 
別冊 1 板書ブック</t>
    <rPh sb="5" eb="7">
      <t>サンスウ</t>
    </rPh>
    <rPh sb="9" eb="10">
      <t>ゲ</t>
    </rPh>
    <phoneticPr fontId="3"/>
  </si>
  <si>
    <t>わくわく 算数　3上　指導書　第2部　詳説 
別冊 1 板書ブック</t>
    <rPh sb="5" eb="7">
      <t>サンスウ</t>
    </rPh>
    <rPh sb="9" eb="10">
      <t>ジョウ</t>
    </rPh>
    <phoneticPr fontId="3"/>
  </si>
  <si>
    <t>わくわく 算数　3下　指導書　第2部　詳説 
別冊 1 板書ブック</t>
    <rPh sb="5" eb="7">
      <t>サンスウ</t>
    </rPh>
    <rPh sb="9" eb="10">
      <t>ゲ</t>
    </rPh>
    <phoneticPr fontId="3"/>
  </si>
  <si>
    <t>わくわく 算数　4上　指導書　第2部　詳説 
別冊 1 板書ブック</t>
    <rPh sb="5" eb="7">
      <t>サンスウ</t>
    </rPh>
    <rPh sb="9" eb="10">
      <t>ジョウ</t>
    </rPh>
    <phoneticPr fontId="3"/>
  </si>
  <si>
    <t>わくわく 算数　4下　指導書　第2部　詳説 
別冊 1 板書ブック</t>
    <rPh sb="5" eb="7">
      <t>サンスウ</t>
    </rPh>
    <rPh sb="9" eb="10">
      <t>ゲ</t>
    </rPh>
    <phoneticPr fontId="3"/>
  </si>
  <si>
    <t>わくわく 算数　5　指導書　第2部　詳説 
別冊 1 板書ブック</t>
    <rPh sb="5" eb="7">
      <t>サンスウ</t>
    </rPh>
    <phoneticPr fontId="3"/>
  </si>
  <si>
    <t>わくわく 算数　6　指導書　第2部　詳説 
別冊 1 板書ブック</t>
    <rPh sb="5" eb="7">
      <t>サンスウ</t>
    </rPh>
    <phoneticPr fontId="3"/>
  </si>
  <si>
    <t>数に対する認識や計算はどこまで必要なのか」「考える力の育成のための基本的な考え方は何か」など,いつの時代でも大切な算数の内容を中心に取り上げています。(令和 2 年度用からの改訂はありません。)</t>
    <phoneticPr fontId="3"/>
  </si>
  <si>
    <t>算数　指導書　確かな学力のために　改訂版  
「数と計算」「問題解決」領域</t>
    <phoneticPr fontId="3"/>
  </si>
  <si>
    <t>毎時の解説,板書例等掲載の『朱書編』(書籍版とデジタル版)。各領域の系統性や単元毎の解説・指導案を示す『研究編』。 
評価問題やワークシート掲載の『資料編』。教科書図版データ等を収録のデジタルデータ集で構成しています。</t>
    <phoneticPr fontId="3"/>
  </si>
  <si>
    <t>122/123</t>
    <phoneticPr fontId="4"/>
  </si>
  <si>
    <t>小学算数　1 ①②　教師用指導書  
朱書編 / 研究編 / 資料編 / 朱書編デジタル版 / デジタルデータ集</t>
    <phoneticPr fontId="3"/>
  </si>
  <si>
    <t>小学算数　2上　教師用指導書  
朱書編 / 研究編 / 資料編 / 朱書編デジタル版 / デジタルデータ集</t>
    <rPh sb="6" eb="7">
      <t>ジョウ</t>
    </rPh>
    <phoneticPr fontId="3"/>
  </si>
  <si>
    <t>小学算数　2下　教師用指導書  
朱書編 / 研究編 / 資料編 / 朱書編デジタル版 / デジタルデータ集</t>
    <rPh sb="6" eb="7">
      <t>ゲ</t>
    </rPh>
    <phoneticPr fontId="3"/>
  </si>
  <si>
    <t>小学算数　3上　教師用指導書  
朱書編 / 研究編 / 資料編 / 朱書編デジタル版 / デジタルデータ集</t>
    <rPh sb="6" eb="7">
      <t>ジョウ</t>
    </rPh>
    <phoneticPr fontId="3"/>
  </si>
  <si>
    <t>小学算数　3下　教師用指導書  
朱書編 / 研究編 / 資料編 / 朱書編デジタル版 / デジタルデータ集</t>
    <rPh sb="6" eb="7">
      <t>ゲ</t>
    </rPh>
    <phoneticPr fontId="3"/>
  </si>
  <si>
    <t>小学算数　4上　教師用指導書  
朱書編 / 研究編 / 資料編 / 朱書編デジタル版 / デジタルデータ集</t>
    <rPh sb="6" eb="7">
      <t>ジョウ</t>
    </rPh>
    <phoneticPr fontId="3"/>
  </si>
  <si>
    <t>小学算数　4下　教師用指導書  
朱書編 / 研究編 / 資料編 / 朱書編デジタル版 / デジタルデータ集</t>
    <rPh sb="6" eb="7">
      <t>ゲ</t>
    </rPh>
    <phoneticPr fontId="3"/>
  </si>
  <si>
    <t>小学算数　5　教師用指導書  
朱書編 / 研究編 / 資料編 / 朱書編デジタル版 / デジタルデータ集</t>
    <phoneticPr fontId="3"/>
  </si>
  <si>
    <t>小学算数　6　教師用指導書  
朱書編 / 研究編 / 資料編 / 朱書編デジタル版 / デジタルデータ集</t>
    <phoneticPr fontId="3"/>
  </si>
  <si>
    <t>前記教師用指導書のうち,『朱書編』(書籍版)の分売分。教科書紙面(縮刷)上に解答・解説を示し,周囲に毎時間のポイントや板書例及び学習の流れと発問例など,授業に役立つ情報をまとめています。</t>
    <phoneticPr fontId="3"/>
  </si>
  <si>
    <t>小学算数　1 ①②　教師用指導書  
朱書編</t>
    <phoneticPr fontId="3"/>
  </si>
  <si>
    <t>小学算数　2上　教師用指導書  
朱書編</t>
    <rPh sb="6" eb="7">
      <t>ジョウ</t>
    </rPh>
    <phoneticPr fontId="3"/>
  </si>
  <si>
    <t>小学算数　2下　教師用指導書  
朱書編</t>
    <rPh sb="6" eb="7">
      <t>ゲ</t>
    </rPh>
    <phoneticPr fontId="3"/>
  </si>
  <si>
    <t>小学算数　3上　教師用指導書  
朱書編</t>
    <rPh sb="6" eb="7">
      <t>ジョウ</t>
    </rPh>
    <phoneticPr fontId="3"/>
  </si>
  <si>
    <t>小学算数　3下　教師用指導書  
朱書編</t>
    <rPh sb="6" eb="7">
      <t>ゲ</t>
    </rPh>
    <phoneticPr fontId="3"/>
  </si>
  <si>
    <t>小学算数　4上　教師用指導書  
朱書編</t>
    <rPh sb="6" eb="7">
      <t>ジョウ</t>
    </rPh>
    <phoneticPr fontId="3"/>
  </si>
  <si>
    <t>小学算数　4下　教師用指導書  
朱書編</t>
    <rPh sb="6" eb="7">
      <t>ゲ</t>
    </rPh>
    <phoneticPr fontId="3"/>
  </si>
  <si>
    <t>小学算数　5　教師用指導書  
朱書編</t>
    <phoneticPr fontId="3"/>
  </si>
  <si>
    <t>小学算数　6　教師用指導書  
朱書編</t>
    <phoneticPr fontId="3"/>
  </si>
  <si>
    <t>新編　新しい理科　3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</si>
  <si>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4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</si>
  <si>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5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</si>
  <si>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6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</si>
  <si>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3　教師用指導書 　　
①指導編(朱書),②観察・実験／評価問題編,③評価／資料編,④指導書コンテンツライブラリー</t>
    <phoneticPr fontId="3"/>
  </si>
  <si>
    <t>新編　新しい理科　4　教師用指導書 　　
①指導編(朱書),②観察・実験／評価問題編,③評価／資料編,④指導書コンテンツライブラリー</t>
    <phoneticPr fontId="3"/>
  </si>
  <si>
    <t>新編　新しい理科　5　教師用指導書 　　
①指導編(朱書),②観察・実験／評価問題編,③評価／資料編,④指導書コンテンツライブラリー</t>
    <phoneticPr fontId="3"/>
  </si>
  <si>
    <t>新編　新しい理科　6　教師用指導書 　　
①指導編(朱書),②観察・実験／評価問題編,③評価／資料編,④指導書コンテンツライブラリー</t>
    <phoneticPr fontId="3"/>
  </si>
  <si>
    <t>新編　新しい理科　3　教師用指導書 　　
指導編(朱書)</t>
    <phoneticPr fontId="3"/>
  </si>
  <si>
    <t>新編　新しい理科　4　教師用指導書 　　
指導編(朱書)</t>
    <phoneticPr fontId="3"/>
  </si>
  <si>
    <t>新編　新しい理科　5　教師用指導書 　　
指導編(朱書)</t>
    <phoneticPr fontId="3"/>
  </si>
  <si>
    <t>新編　新しい理科　6　教師用指導書 　　
指導編(朱書)</t>
    <phoneticPr fontId="3"/>
  </si>
  <si>
    <t>•「朱書編」「研究編」の 2 分冊。 
•指導のポイントや実験のコツ,板書例,発問例などで授業をサポート。 
•教師用サイト「D ライブラリー(資料 DL サイト)」から,ワークシート,理科テストなどを提供。</t>
    <phoneticPr fontId="3"/>
  </si>
  <si>
    <t>新版　たのしい理科　3年　教師用指導書</t>
    <phoneticPr fontId="3"/>
  </si>
  <si>
    <t>新版　たのしい理科　4年　教師用指導書</t>
    <phoneticPr fontId="3"/>
  </si>
  <si>
    <t>新版　たのしい理科　5年　教師用指導書</t>
    <phoneticPr fontId="3"/>
  </si>
  <si>
    <t>新版　たのしい理科　6年　教師用指導書</t>
    <phoneticPr fontId="3"/>
  </si>
  <si>
    <t>•教科書紙面の流れに沿ってわかりやすく解説。 
•指導のポイントや実験のコツ,板書例,発問例などで授業をサポート。 
•紙版,デジタル版内の「朱書編」と同様の内容です。</t>
    <phoneticPr fontId="3"/>
  </si>
  <si>
    <t>新版　たのしい理科　3年　教師用指導書　
朱書編</t>
    <phoneticPr fontId="3"/>
  </si>
  <si>
    <t>新版　たのしい理科　4年　教師用指導書　
朱書編</t>
    <phoneticPr fontId="3"/>
  </si>
  <si>
    <t>新版　たのしい理科　5年　教師用指導書　
朱書編</t>
    <phoneticPr fontId="3"/>
  </si>
  <si>
    <t>新版　たのしい理科　6年　教師用指導書　
朱書編</t>
    <phoneticPr fontId="3"/>
  </si>
  <si>
    <t>•朱書編と研究編のデジタル版をデジタル教科書ビューア「つばさブック」にてクラウド配信でリリース。 
•朱書編のリンクで,研究編や「D ライブラリー(資料 DL サイト)」などに 1 タップでアクセス可能。</t>
    <phoneticPr fontId="3"/>
  </si>
  <si>
    <t>新版　たのしい理科　3年　教師用指導書　 
デジタル版</t>
    <phoneticPr fontId="3"/>
  </si>
  <si>
    <t>新版　たのしい理科　4年　教師用指導書　 
デジタル版</t>
    <phoneticPr fontId="3"/>
  </si>
  <si>
    <t>新版　たのしい理科　5年　教師用指導書　 
デジタル版</t>
    <phoneticPr fontId="3"/>
  </si>
  <si>
    <t>新版　たのしい理科　6年　教師用指導書　 
デジタル版</t>
    <phoneticPr fontId="3"/>
  </si>
  <si>
    <t>•学習内容をもとに,生活場面での活用事例を紹介。 
•学習後,児童が学んだことを生かしながら主体的に問題解決することができる。 
•紙面データ(PDF)は,Web サイトより配信。</t>
    <phoneticPr fontId="3"/>
  </si>
  <si>
    <t>新版　たのしい理科　3年　教師用指導書
別冊　活用事例集</t>
    <phoneticPr fontId="3"/>
  </si>
  <si>
    <t>B5 判　160p 
4 色刷</t>
    <phoneticPr fontId="3"/>
  </si>
  <si>
    <t>新版　たのしい理科　4年　教師用指導書
別冊　活用事例集</t>
    <phoneticPr fontId="3"/>
  </si>
  <si>
    <t>新版　たのしい理科　5年　教師用指導書
別冊　活用事例集</t>
    <phoneticPr fontId="3"/>
  </si>
  <si>
    <t>新版　たのしい理科　6年　教師用指導書
別冊　活用事例集</t>
    <phoneticPr fontId="3"/>
  </si>
  <si>
    <t>各学年朱書編と解説編の 2 分冊及びデータ編。「朱書編」は発問や指導上の留意点,板書例等を示し,これ 1 冊でも授業を進められるように構成しました。 
「解説編」には,指導細案や単元ごとの資料,また 10 分テスト・観点別評価問題・ワークシートやなど,より詳しい実践研究を進める上で役立つ内容を掲載しました。 
「データ編」にはワークシート,テスト,教科書の総ルビ PDF などのデータを掲載しております。指導者用デジタル教科書(教材)はクラウド配信型(ダウンロード対応可)。また朱書編はブラウザ上でも閲覧できます。</t>
    <phoneticPr fontId="3"/>
  </si>
  <si>
    <t>【デジタル教科書同梱版】 
みんなと学ぶ 小学校 理科　3年　教師用指導書　
朱書編 / 解説編 / データ編  
指導者用デジタル教科書(教材)［クラ ウド版］</t>
    <phoneticPr fontId="3"/>
  </si>
  <si>
    <t>みんなと学ぶ 小学校 理科　3年　教師用指導書　
朱書編 / 解説編 / データ編</t>
    <phoneticPr fontId="3"/>
  </si>
  <si>
    <r>
      <t xml:space="preserve">2分冊, 
DVD-ROM 1枚 (Windows &amp; Mac 対応) 
</t>
    </r>
    <r>
      <rPr>
        <sz val="9"/>
        <color theme="1"/>
        <rFont val="ＭＳ Ｐゴシック"/>
        <family val="3"/>
        <charset val="128"/>
      </rPr>
      <t>デジタル教科書：4年間校内フリー</t>
    </r>
    <phoneticPr fontId="3"/>
  </si>
  <si>
    <t xml:space="preserve">2分冊, 
DVD-ROM 1枚 (Windows &amp; Mac 対応) </t>
    <phoneticPr fontId="3"/>
  </si>
  <si>
    <t>【デジタル教科書同梱版】 
みんなと学ぶ 小学校 理科　4年　教師用指導書　
朱書編 / 解説編 / データ編  
指導者用デジタル教科書(教材)［クラ ウド版］</t>
    <phoneticPr fontId="3"/>
  </si>
  <si>
    <t>みんなと学ぶ 小学校 理科　4年　教師用指導書　
朱書編 / 解説編 / データ編</t>
    <phoneticPr fontId="3"/>
  </si>
  <si>
    <t>【デジタル教科書同梱版】 
みんなと学ぶ 小学校 理科　5年　教師用指導書　
朱書編 / 解説編 / データ編  
指導者用デジタル教科書(教材)［クラ ウド版］</t>
    <phoneticPr fontId="3"/>
  </si>
  <si>
    <t>みんなと学ぶ 小学校 理科　5年　教師用指導書　
朱書編 / 解説編 / データ編</t>
    <phoneticPr fontId="3"/>
  </si>
  <si>
    <t>【デジタル教科書同梱版】 
みんなと学ぶ 小学校 理科　6年　教師用指導書　
朱書編 / 解説編 / データ編  
指導者用デジタル教科書(教材)［クラ ウド版］</t>
    <phoneticPr fontId="3"/>
  </si>
  <si>
    <t>みんなと学ぶ 小学校 理科　6年　教師用指導書　
朱書編 / 解説編 / データ編</t>
    <phoneticPr fontId="3"/>
  </si>
  <si>
    <t>教師用指導書の朱書編のみ購入できます。教科書と同じ判型,4色刷り。朱書編は、ブラウザ上で閲覧可能です。
1時間ごとの学習に必要な,発問や指導上の留意点,評価,板書等を示し,これ 1冊でも授業を進められるように構成しました。</t>
    <phoneticPr fontId="3"/>
  </si>
  <si>
    <t>みんなと学ぶ 小学校 理科　3年　教師用指導書　
朱書編</t>
    <phoneticPr fontId="3"/>
  </si>
  <si>
    <t>みんなと学ぶ 小学校 理科　4年　教師用指導書　
朱書編</t>
    <phoneticPr fontId="3"/>
  </si>
  <si>
    <t>みんなと学ぶ 小学校 理科　5年　教師用指導書　
朱書編</t>
    <phoneticPr fontId="3"/>
  </si>
  <si>
    <t>みんなと学ぶ 小学校 理科　6年　教師用指導書　
朱書編</t>
    <phoneticPr fontId="3"/>
  </si>
  <si>
    <t>2部構成。第1部は「授業を深めるキーワード55」。理科教育で必要な55の用語とそのポイントが、教科書の単元ページや実践例等の具体例をもとにわかりやすく解説されています。第2部は ICT 活用等についてなどの解説を掲載。</t>
    <phoneticPr fontId="3"/>
  </si>
  <si>
    <t>みんなと学ぶ　小学校 理科　教師用指導書　
研究編－学習指導資料－</t>
    <phoneticPr fontId="3"/>
  </si>
  <si>
    <t>309～609</t>
    <phoneticPr fontId="4"/>
  </si>
  <si>
    <t>教出</t>
    <rPh sb="0" eb="2">
      <t>キョウシュツ</t>
    </rPh>
    <phoneticPr fontId="3"/>
  </si>
  <si>
    <r>
      <t xml:space="preserve">①教科書と同じ体裁で,授業のポイントをコンパクトに掲載。授業で押さえておくべき情報が掲載された,若手教員必携の一冊。 
②生活科の授業展開を詳説。 
③飼育,栽培,製作などに関する教材の資料集。 
④生活科における ICT 活用場面や活用例などをコンパクトに説明。 
⑤コピーして,すぐに使える学習シート集。 
⑥学習シート集のデータ,遊び方・つくり方動画集,Google などの学習支援ソフトウェアに対応したコンテンツなど。コンテンツの更新や追加なども適宜行います。 
⑦学習者用デジタル教科書と同じ Lentrance Reader 対応。 
⑧Lentrance Reader 対応の「朱書編」の電子書籍版。教科書掲載の QR コンテンツや⑥にリンク。 
※ </t>
    </r>
    <r>
      <rPr>
        <sz val="10"/>
        <color theme="1"/>
        <rFont val="ＭＳ Ｐゴシック"/>
        <family val="3"/>
        <charset val="128"/>
      </rPr>
      <t>⑥⑦⑧は校内教師フリーライセンス。</t>
    </r>
    <r>
      <rPr>
        <sz val="9"/>
        <color theme="1"/>
        <rFont val="ＭＳ Ｐゴシック"/>
        <family val="3"/>
        <charset val="128"/>
      </rPr>
      <t>提供は,要望に応じてダウンロード(またはメディア)でも可能(ただし,利用でき る OS や機能が制限されます)。</t>
    </r>
    <phoneticPr fontId="3"/>
  </si>
  <si>
    <t>1・2</t>
    <phoneticPr fontId="3"/>
  </si>
  <si>
    <t>新編　あたらしい　せいかつ　上　教師用指導書　
セット 　
①朱書編,②授業展開編,③教材研究編,④ ICT活用編,⑤学習シート編,⑥指導書コンテンツライブラリー,⑦指導者用デジタルブック［クラウド配信］,
⑧朱書編　クラウド配信版</t>
    <phoneticPr fontId="3"/>
  </si>
  <si>
    <t>新編　新しい　生活　下　教師用指導書　セット 　
①朱書編,②授業展開編,③教材研究編,④ ICT活用編,⑤学習シート編,⑥指導書コンテンツライブラリー,⑦指導者用デジタルブック［クラウド配信］,
⑧朱書編　クラウド配信版</t>
    <rPh sb="3" eb="4">
      <t>アタラ</t>
    </rPh>
    <rPh sb="7" eb="9">
      <t>セイカツ</t>
    </rPh>
    <rPh sb="10" eb="11">
      <t>ゲ</t>
    </rPh>
    <phoneticPr fontId="3"/>
  </si>
  <si>
    <t>新編　あたらしい　せいかつ　上　教師用指導書　
朱書編</t>
    <phoneticPr fontId="3"/>
  </si>
  <si>
    <t>新編　新しい　生活　下　教師用指導書　
朱書編</t>
    <rPh sb="3" eb="4">
      <t>アタラ</t>
    </rPh>
    <rPh sb="7" eb="9">
      <t>セイカツ</t>
    </rPh>
    <rPh sb="10" eb="11">
      <t>ゲ</t>
    </rPh>
    <phoneticPr fontId="3"/>
  </si>
  <si>
    <t>•朱書編,研究編の2点セットで授業をサポート。 
• 教師用サイト「大日本図書教師用指導書ライブラリー(D ライブラリー)」を準備し,指導資料やワークシート,解説動画や指導者用デジタル教科書等を提供。</t>
    <phoneticPr fontId="3"/>
  </si>
  <si>
    <t>新版　たのしいせいかつ　上　だいすき   
教師用指導書</t>
    <phoneticPr fontId="3"/>
  </si>
  <si>
    <t>2分冊,ケース入りセット価格 
D ライブラリー使用可</t>
    <phoneticPr fontId="3"/>
  </si>
  <si>
    <t>新版　たのしいせいかつ　下　ひろがれ   
教師用指導書</t>
    <phoneticPr fontId="3"/>
  </si>
  <si>
    <t>新版　たのしいせいかつ　上　だいすき   
教師用指導書　朱書編</t>
    <phoneticPr fontId="3"/>
  </si>
  <si>
    <t>新版　たのしいせいかつ　下　ひろがれ   
教師用指導書　朱書編</t>
    <phoneticPr fontId="3"/>
  </si>
  <si>
    <t>•朱書編と研究編のデジタル版をデジタル教科書ビューア「つばさブック」にてクラウド配信でリリース。 
•朱書編のリンクで,研究編や「D ライブラリー」などに 1 タップでアクセス可能。</t>
    <phoneticPr fontId="3"/>
  </si>
  <si>
    <t>新版　たのしいせいかつ　上　だいすき   
教師用指導書　デジタル版</t>
    <phoneticPr fontId="3"/>
  </si>
  <si>
    <t>新版　たのしいせいかつ　下　ひろがれ   
教師用指導書　デジタル版</t>
    <phoneticPr fontId="3"/>
  </si>
  <si>
    <r>
      <t>教科書のページを解説した「朱書編」と,各単元の内容を詳しく解説した「解説編」,指導方や資料からなる「活動の手引き」,さらに「指導者用デジタル教科書(教材)」で構成しました。 
指導者用デジタル教科書(教材)はクラウド配信型(</t>
    </r>
    <r>
      <rPr>
        <sz val="10"/>
        <color theme="1"/>
        <rFont val="ＭＳ Ｐゴシック"/>
        <family val="3"/>
        <charset val="128"/>
      </rPr>
      <t>ダウンロード対応可</t>
    </r>
    <r>
      <rPr>
        <sz val="11"/>
        <color theme="1"/>
        <rFont val="ＭＳ Ｐゴシック"/>
        <family val="3"/>
        <charset val="128"/>
      </rPr>
      <t>)。また,「朱書編」につきましては,ブラウザ上でも閲覧できます。</t>
    </r>
    <phoneticPr fontId="3"/>
  </si>
  <si>
    <t>みんなと学ぶ　小学校生活　上  教師用指導書　
朱書編,解説編,活動の手引き(上)  
指導者用デジタル教科書(教材)［クラウド版］</t>
    <phoneticPr fontId="3"/>
  </si>
  <si>
    <r>
      <t xml:space="preserve">3分冊, 
DVD-ROM　1枚 
</t>
    </r>
    <r>
      <rPr>
        <sz val="9"/>
        <color theme="1"/>
        <rFont val="ＭＳ Ｐゴシック"/>
        <family val="3"/>
        <charset val="128"/>
      </rPr>
      <t>デジタル教科書：4年間校内フリー</t>
    </r>
    <phoneticPr fontId="3"/>
  </si>
  <si>
    <t>みんなと学ぶ　小学校生活　下  教師用指導書　
朱書編,解説編,活動の手引き(下)  
指導者用デジタル教科書(教材)［クラウド版］</t>
    <rPh sb="13" eb="14">
      <t>ゲ</t>
    </rPh>
    <rPh sb="39" eb="40">
      <t>ゲ</t>
    </rPh>
    <phoneticPr fontId="3"/>
  </si>
  <si>
    <t>&lt;セット&gt; ◆「総説編」は,課題と取り組みがわかる「生活科研究」,「授業研究」,「実践事例」で構成。 
◆「朱書編」は,授業展開とポイント,教科書活用例を掲載。 
◆「指導案編」は,指導案作成に役立つ指導計画と指導案を掲載。 
◆「ワークシート編」は,教科書掲載のカードや補助カードを掲載。 
◆&lt;セット&gt;には,クラウド配信版付き。</t>
    <phoneticPr fontId="3"/>
  </si>
  <si>
    <t>せいかつ　上　みんな なかよし　教師用指導書　 
①総説編②朱書編③指導案編④ワークシート編 
※以下クラウド配信版 ⑤ My デジタル朱書編
⑥ My デジタル準備室⑦指導者用デジタル教材</t>
    <phoneticPr fontId="3"/>
  </si>
  <si>
    <t>せいかつ　下　なかよし ひろがれ　教師用指導書　 
①総説編②朱書編③指導案編④ワークシート編 
※以下クラウド配信版 ⑤ My デジタル朱書編
⑥ My デジタル準備室⑦指導者用デジタル教材</t>
    <rPh sb="5" eb="6">
      <t>ゲ</t>
    </rPh>
    <phoneticPr fontId="3"/>
  </si>
  <si>
    <t>前記指導書セットのうち,「朱書編＋指導案編」を分売。 
◆「朱書編」は,授業展開とポイント,教科書活用例を掲載。 
◆「指導案編」は,指導案作成に役立つ指導計画と指導案を掲載。</t>
    <phoneticPr fontId="3"/>
  </si>
  <si>
    <t>せいかつ　上　みんな なかよし　教師用指導書　 
①朱書編　②指導案編　</t>
    <phoneticPr fontId="3"/>
  </si>
  <si>
    <t>せいかつ　下　なかよし ひろがれ　教師用指導書　 
①朱書編　②指導案編</t>
    <phoneticPr fontId="3"/>
  </si>
  <si>
    <t>指導展開例や全国の実践事例を丁寧に示した「研究編」,教科書紙面に授業のヒントを盛り込んだ「朱書編」,印刷するだけで使える「カードブック」,ICT 機器を効果的に活用できる「図説 デジタル教科書・教材活用ガイド」,「指導者用デジタル教科書(教材)」等で構成,日々の授業づくりをサポートします。</t>
    <phoneticPr fontId="3"/>
  </si>
  <si>
    <t>せいかつ たんけんたい　上　学習指導書 
研究編 上,朱書編 上,カードブック 上,図説 デジタル教科書・教材活用ガイド(学習者用・指導者用),指導者用デジタル教科書(教材)(学習指導書付属 DVD 版,クラウド版)</t>
    <phoneticPr fontId="3"/>
  </si>
  <si>
    <t>せいかつ たんけんたい　下　学習指導書 
研究編 下,朱書編 下,カードブック 下,図説 デジタル教科書・教材活用ガイド(学習者用・指導者用),指導者用デジタル教科書(教材)(学習指導書付属 DVD 版,クラウド版)</t>
    <phoneticPr fontId="3"/>
  </si>
  <si>
    <t>第1部総説は,気付きの質,幼保小連携,スタートカリキュラムなどを掲載。第2部詳説に,クラウド版指導者用デジタル教科書を同梱。朱註編(赤刷り本)は,授業のヒントや児童への支援の仕方などを掲載。研究編は,指導案や参考情報を掲載。データディスクの内容は,会員サイトからのダウンロードや閲覧も可能。</t>
    <phoneticPr fontId="3"/>
  </si>
  <si>
    <t>129/130</t>
    <phoneticPr fontId="4"/>
  </si>
  <si>
    <t>わくわく せいかつ　上　指導書　第2部　詳説 
・朱註編 
・研究編 
・資料編 
・スタートカリキュラム編 
・拡大ポスター 
・クラウド版指導者用デジタル教科書</t>
    <phoneticPr fontId="3"/>
  </si>
  <si>
    <t>いきいき せいかつ　下　指導書　第2部　詳説 
・朱註編 
・研究編 
・資料編 
・拡大ポスター 
・クラウド版指導者用デジタル教科書</t>
    <rPh sb="10" eb="11">
      <t>ゲ</t>
    </rPh>
    <phoneticPr fontId="3"/>
  </si>
  <si>
    <t>せいかつ　指導書　第1部　
総説</t>
    <phoneticPr fontId="3"/>
  </si>
  <si>
    <t>3学期制・2学期制に対応。各領域ごとの指導のポイントと「年間指導計画作成例」「年間指導計画作成の考え方と留意点」及び評価に関する資料を全学年分掲載。</t>
    <phoneticPr fontId="3"/>
  </si>
  <si>
    <t>103～603</t>
    <phoneticPr fontId="4"/>
  </si>
  <si>
    <t>小学音楽 音楽のおくりもの　教師用指導書　
総説編</t>
    <phoneticPr fontId="3"/>
  </si>
  <si>
    <t>&lt;セット&gt; ◆「朱書編」は,教科書縮刷解説と学習活動の流れ,ポイントなどを掲載。 
◆「指導用 DVD」は,指導用資料映像や鑑賞教材の演奏映像等を学年ごとに数点ずつ収録。 
◆指導者用デジタル教材と学習者用デジタル教材を同梱。 
◆&lt;セット&gt;には,クラウド配信版付き。</t>
    <phoneticPr fontId="3"/>
  </si>
  <si>
    <t>小学音楽 音楽のおくりもの　1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</si>
  <si>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2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</si>
  <si>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3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</si>
  <si>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4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</si>
  <si>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5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</si>
  <si>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6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</si>
  <si>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前記指導書セットのうち,「朱書編」を分売。 
教科書縮刷解説と学習活動の流れ,ポイントなどを掲載。</t>
    <phoneticPr fontId="3"/>
  </si>
  <si>
    <t>小学音楽 音楽のおくりもの　1　教師用指導書　
朱書編</t>
    <phoneticPr fontId="3"/>
  </si>
  <si>
    <t>小学音楽 音楽のおくりもの　2　教師用指導書　
朱書編</t>
    <phoneticPr fontId="3"/>
  </si>
  <si>
    <t>小学音楽 音楽のおくりもの　3　教師用指導書　
朱書編</t>
    <phoneticPr fontId="3"/>
  </si>
  <si>
    <t>小学音楽 音楽のおくりもの　4　教師用指導書　
朱書編</t>
    <phoneticPr fontId="3"/>
  </si>
  <si>
    <t>小学音楽 音楽のおくりもの　5　教師用指導書　
朱書編</t>
    <phoneticPr fontId="3"/>
  </si>
  <si>
    <t>小学音楽 音楽のおくりもの　6　教師用指導書　
朱書編</t>
    <phoneticPr fontId="3"/>
  </si>
  <si>
    <t>前記指導書セットのうち,「伴奏編」を分売。 
本伴奏・簡易伴奏・合奏スコア・参考楽譜等を掲載。</t>
    <phoneticPr fontId="3"/>
  </si>
  <si>
    <t>小学音楽 音楽のおくりもの　1　教師用指導書　
伴奏編</t>
    <phoneticPr fontId="3"/>
  </si>
  <si>
    <t>小学音楽 音楽のおくりもの　2　教師用指導書　
伴奏編</t>
    <phoneticPr fontId="3"/>
  </si>
  <si>
    <t>小学音楽 音楽のおくりもの　3　教師用指導書　
伴奏編</t>
    <phoneticPr fontId="3"/>
  </si>
  <si>
    <t>小学音楽 音楽のおくりもの　4　教師用指導書　
伴奏編</t>
    <phoneticPr fontId="3"/>
  </si>
  <si>
    <t>小学音楽 音楽のおくりもの　5　教師用指導書　
伴奏編</t>
    <phoneticPr fontId="3"/>
  </si>
  <si>
    <t>小学音楽 音楽のおくりもの　6　教師用指導書　
伴奏編</t>
    <phoneticPr fontId="3"/>
  </si>
  <si>
    <r>
      <t xml:space="preserve">前記指導書セットのうち,「表現 CD」を分売。 
</t>
    </r>
    <r>
      <rPr>
        <sz val="10"/>
        <color theme="1"/>
        <rFont val="ＭＳ Ｐゴシック"/>
        <family val="3"/>
        <charset val="128"/>
      </rPr>
      <t>表現教材のイメージをつかめる範唱(範奏)トラックや,演奏指導に活用できる伴奏トラック等を,教材ごとに収録した表現教材指導用 CD。</t>
    </r>
    <phoneticPr fontId="3"/>
  </si>
  <si>
    <t>小学音楽 音楽のおくりもの　1　教師用指導書　
表現 CD</t>
    <phoneticPr fontId="3"/>
  </si>
  <si>
    <t>小学音楽 音楽のおくりもの　2　教師用指導書　
表現 CD</t>
    <phoneticPr fontId="3"/>
  </si>
  <si>
    <t>小学音楽 音楽のおくりもの　3　教師用指導書　
表現 CD</t>
    <phoneticPr fontId="3"/>
  </si>
  <si>
    <t>小学音楽 音楽のおくりもの　4　教師用指導書　
表現 CD</t>
    <phoneticPr fontId="3"/>
  </si>
  <si>
    <t>小学音楽 音楽のおくりもの　5　教師用指導書　
表現 CD</t>
    <phoneticPr fontId="3"/>
  </si>
  <si>
    <t>小学音楽 音楽のおくりもの　6　教師用指導書　
表現 CD</t>
    <phoneticPr fontId="3"/>
  </si>
  <si>
    <t>前記指導書セットのうち,「鑑賞 CD」を分売。 
教科書掲載の鑑賞教材を網羅したほか,学習内容に関連した参考鑑賞曲も収録。楽曲解説ブックレット付の鑑賞指導用 CD。</t>
    <phoneticPr fontId="3"/>
  </si>
  <si>
    <t>小学音楽 音楽のおくりもの　1　教師用指導書　
鑑賞 CD</t>
    <phoneticPr fontId="3"/>
  </si>
  <si>
    <t>小学音楽 音楽のおくりもの　2　教師用指導書　
鑑賞 CD</t>
    <phoneticPr fontId="3"/>
  </si>
  <si>
    <t>小学音楽 音楽のおくりもの　3　教師用指導書　
鑑賞 CD</t>
    <phoneticPr fontId="3"/>
  </si>
  <si>
    <t>小学音楽 音楽のおくりもの　4　教師用指導書　
鑑賞 CD</t>
    <phoneticPr fontId="3"/>
  </si>
  <si>
    <t>小学音楽 音楽のおくりもの　5　教師用指導書　
鑑賞 CD</t>
    <phoneticPr fontId="3"/>
  </si>
  <si>
    <t>小学音楽 音楽のおくりもの　6　教師用指導書　
鑑賞 CD</t>
    <phoneticPr fontId="3"/>
  </si>
  <si>
    <r>
      <t>フルセット…①「 ブックセット」,②「 指導用 CD」,③ 「 鑑賞用 CD」, ④ 「 音楽授業支援 DVD」, ⑤ 「 指導者用デジタル教科書(教材)」が一体となったセット。音楽科の授業に不可欠なセットです。 
①「ブックセット」…実践編,研究編,伴奏編のセットです。単品でもご購入いただけます。 　
・「実践編 …基本的な学習活動の流れと評価をはじめ,教材の指導上のポイントや発問例などを示しています。 　　　　　　 
　「学習マップ」「ふり返りのページ」「ドレミ風船」の掲示物用印刷サンプルも付属されています。 　
・「研究編」…題材の目標や意図,教材性,教材の指導案などを掲載しています。 　
・「伴奏編」…教材の伴奏(簡易伴奏を含む)や合唱曲,合奏曲などの参考曲を掲載しています。 
②「指導用 CD」…表現教材の範唱・範奏のほか,カラオケ,カラピアノなどを収録しています。 
③「鑑賞用 CD」…鑑賞教材のほか,参考鑑賞曲を収録しています。 
④「  音楽授業支援 DVD」…一部の教材についての学習手順や学習内容,発声や楽器演奏の指導,日本の音楽に関する資料,音楽づくりの事例などの映像を収めた,授業をサポートする映像資料です。 
⑤「  指導者用デジタル教科書(教材)」…先生が,教科書の紙面を大きく映して使用するデジタル教科書です。音源や映像など,授業で活用できるさまざまなコンテンツを収録しています。 　</t>
    </r>
    <r>
      <rPr>
        <sz val="10"/>
        <color theme="1"/>
        <rFont val="ＭＳ Ｐゴシック"/>
        <family val="3"/>
        <charset val="128"/>
      </rPr>
      <t>( Windows・iPad・Chromebook に対応,校内フリーライセンス,クラウド配信対応予定)</t>
    </r>
    <phoneticPr fontId="3"/>
  </si>
  <si>
    <t>教芸</t>
    <rPh sb="0" eb="2">
      <t>キョウゲイ</t>
    </rPh>
    <phoneticPr fontId="3"/>
  </si>
  <si>
    <t>ブックセット 
指導用 CD　3枚
鑑賞用 CD　1枚 
音楽授業支援 DVD　1枚 
指導者用デジタル教科書
(教材)DVD-ROM　1枚</t>
    <phoneticPr fontId="3"/>
  </si>
  <si>
    <t>ブックセット 
指導用 CD　3枚
鑑賞用 CD　2枚 
音楽授業支援 DVD　1枚 
指導者用デジタル教科書
(教材)DVD-ROM　1枚</t>
    <phoneticPr fontId="3"/>
  </si>
  <si>
    <t>小学生のおんがく　1　指導書　«フルセット» 
•ブックセット
•指導用 CD 
•鑑賞用 CD 
•音楽授業支援 DVD 
•指導者用デジタル教科書(教材)</t>
    <phoneticPr fontId="3"/>
  </si>
  <si>
    <t>小学生の音楽　2　指導書　«フルセット» 
•ブックセット
•指導用 CD 
•鑑賞用 CD 
•音楽授業支援 DVD 
•指導者用デジタル教科書(教材)</t>
    <rPh sb="4" eb="6">
      <t>オンガク</t>
    </rPh>
    <phoneticPr fontId="3"/>
  </si>
  <si>
    <t>小学生の音楽　3　指導書　«フルセット» 
•ブックセット
•指導用 CD 
•鑑賞用 CD 
•音楽授業支援 DVD 
•指導者用デジタル教科書(教材)</t>
    <rPh sb="4" eb="6">
      <t>オンガク</t>
    </rPh>
    <phoneticPr fontId="3"/>
  </si>
  <si>
    <t>小学生の音楽　4　指導書　«フルセット» 
•ブックセット
•指導用 CD 
•鑑賞用 CD 
•音楽授業支援 DVD 
•指導者用デジタル教科書(教材)</t>
    <rPh sb="4" eb="6">
      <t>オンガク</t>
    </rPh>
    <phoneticPr fontId="3"/>
  </si>
  <si>
    <t>小学生の音楽　5　指導書　«フルセット» 
•ブックセット
•指導用 CD 
•鑑賞用 CD 
•音楽授業支援 DVD 
•指導者用デジタル教科書(教材)</t>
    <rPh sb="4" eb="6">
      <t>オンガク</t>
    </rPh>
    <phoneticPr fontId="3"/>
  </si>
  <si>
    <t>小学生の音楽　6　指導書　«フルセット» 
•ブックセット
•指導用 CD 
•鑑賞用 CD 
•音楽授業支援 DVD 
•指導者用デジタル教科書(教材)</t>
    <rPh sb="4" eb="6">
      <t>オンガク</t>
    </rPh>
    <phoneticPr fontId="3"/>
  </si>
  <si>
    <t>小学生のおんがく　1　指導書　«ブックセット»  
(実践編,研究編,伴奏編)</t>
    <phoneticPr fontId="3"/>
  </si>
  <si>
    <t>ケース入り　3分冊</t>
    <phoneticPr fontId="3"/>
  </si>
  <si>
    <t>小学生の音楽　2　指導書　«ブックセット»  
(実践編,研究編,伴奏編)</t>
    <rPh sb="4" eb="6">
      <t>オンガク</t>
    </rPh>
    <phoneticPr fontId="3"/>
  </si>
  <si>
    <t>小学生の音楽　3　指導書　«ブックセット»  
(実践編,研究編,伴奏編)</t>
    <rPh sb="4" eb="6">
      <t>オンガク</t>
    </rPh>
    <phoneticPr fontId="3"/>
  </si>
  <si>
    <t>小学生の音楽　4　指導書　«ブックセット»  
(実践編,研究編,伴奏編)</t>
    <rPh sb="4" eb="6">
      <t>オンガク</t>
    </rPh>
    <phoneticPr fontId="3"/>
  </si>
  <si>
    <t>小学生の音楽　5　指導書　«ブックセット»  
(実践編,研究編,伴奏編)</t>
    <rPh sb="4" eb="6">
      <t>オンガク</t>
    </rPh>
    <phoneticPr fontId="3"/>
  </si>
  <si>
    <t>小学生の音楽　6　指導書　«ブックセット»  
(実践編,研究編,伴奏編)</t>
    <rPh sb="4" eb="6">
      <t>オンガク</t>
    </rPh>
    <phoneticPr fontId="3"/>
  </si>
  <si>
    <t>小学生のおんがく　1　指導書
実践編</t>
    <phoneticPr fontId="3"/>
  </si>
  <si>
    <t>ブックセットのうち実践編 
「学習マップ」「ふり返りのページ」「ドレミ風船」の掲示物用印刷サンプル</t>
    <phoneticPr fontId="3"/>
  </si>
  <si>
    <t>小学生の音楽　2　指導書
実践編</t>
    <rPh sb="4" eb="6">
      <t>オンガク</t>
    </rPh>
    <phoneticPr fontId="3"/>
  </si>
  <si>
    <t>小学生の音楽　3　指導書
実践編</t>
    <rPh sb="4" eb="6">
      <t>オンガク</t>
    </rPh>
    <phoneticPr fontId="3"/>
  </si>
  <si>
    <t>小学生の音楽　4　指導書
実践編</t>
    <rPh sb="4" eb="6">
      <t>オンガク</t>
    </rPh>
    <phoneticPr fontId="3"/>
  </si>
  <si>
    <t>小学生の音楽　5　指導書
実践編</t>
    <rPh sb="4" eb="6">
      <t>オンガク</t>
    </rPh>
    <phoneticPr fontId="3"/>
  </si>
  <si>
    <t>小学生の音楽　6　指導書
実践編</t>
    <rPh sb="4" eb="6">
      <t>オンガク</t>
    </rPh>
    <phoneticPr fontId="3"/>
  </si>
  <si>
    <t>ブックセットのうち伴奏編</t>
  </si>
  <si>
    <t>小学生のおんがく　1　指導書　
研究編</t>
    <phoneticPr fontId="3"/>
  </si>
  <si>
    <t>小学生の音楽　2　指導書　
研究編</t>
    <rPh sb="4" eb="6">
      <t>オンガク</t>
    </rPh>
    <phoneticPr fontId="3"/>
  </si>
  <si>
    <t>ブックセットのうち研究編</t>
  </si>
  <si>
    <t>小学生の音楽　3　指導書　
研究編</t>
    <rPh sb="4" eb="6">
      <t>オンガク</t>
    </rPh>
    <phoneticPr fontId="3"/>
  </si>
  <si>
    <t>小学生の音楽　4　指導書　
研究編</t>
    <rPh sb="4" eb="6">
      <t>オンガク</t>
    </rPh>
    <phoneticPr fontId="3"/>
  </si>
  <si>
    <t>小学生の音楽　5　指導書　
研究編</t>
    <rPh sb="4" eb="6">
      <t>オンガク</t>
    </rPh>
    <phoneticPr fontId="3"/>
  </si>
  <si>
    <t>小学生の音楽　6　指導書　
研究編</t>
    <rPh sb="4" eb="6">
      <t>オンガク</t>
    </rPh>
    <phoneticPr fontId="3"/>
  </si>
  <si>
    <t>小学生のおんがく　1　指導書  
伴奏編</t>
    <phoneticPr fontId="3"/>
  </si>
  <si>
    <t>小学生の音楽　2　指導書  
伴奏編</t>
    <rPh sb="4" eb="6">
      <t>オンガク</t>
    </rPh>
    <phoneticPr fontId="3"/>
  </si>
  <si>
    <t>小学生の音楽　3　指導書  
伴奏編</t>
    <rPh sb="4" eb="6">
      <t>オンガク</t>
    </rPh>
    <phoneticPr fontId="3"/>
  </si>
  <si>
    <t>小学生の音楽　4　指導書  
伴奏編</t>
    <rPh sb="4" eb="6">
      <t>オンガク</t>
    </rPh>
    <phoneticPr fontId="3"/>
  </si>
  <si>
    <t>小学生の音楽　5　指導書  
伴奏編</t>
    <rPh sb="4" eb="6">
      <t>オンガク</t>
    </rPh>
    <phoneticPr fontId="3"/>
  </si>
  <si>
    <t>小学生の音楽　6　指導書  
伴奏編</t>
    <rPh sb="4" eb="6">
      <t>オンガク</t>
    </rPh>
    <phoneticPr fontId="3"/>
  </si>
  <si>
    <t>小学生のおんがく　1　指導書  
指導用 CD</t>
    <phoneticPr fontId="3"/>
  </si>
  <si>
    <t>CD　3枚</t>
    <phoneticPr fontId="3"/>
  </si>
  <si>
    <t>小学生の音楽　2　指導書  
指導用 CD</t>
    <rPh sb="4" eb="6">
      <t>オンガク</t>
    </rPh>
    <phoneticPr fontId="3"/>
  </si>
  <si>
    <t>小学生の音楽　3　指導書  
指導用 CD</t>
    <rPh sb="4" eb="6">
      <t>オンガク</t>
    </rPh>
    <phoneticPr fontId="3"/>
  </si>
  <si>
    <t>小学生の音楽　4　指導書  
指導用 CD</t>
    <rPh sb="4" eb="6">
      <t>オンガク</t>
    </rPh>
    <phoneticPr fontId="3"/>
  </si>
  <si>
    <t>小学生の音楽　5　指導書  
指導用 CD</t>
    <rPh sb="4" eb="6">
      <t>オンガク</t>
    </rPh>
    <phoneticPr fontId="3"/>
  </si>
  <si>
    <t>小学生の音楽　6　指導書  
指導用 CD</t>
    <rPh sb="4" eb="6">
      <t>オンガク</t>
    </rPh>
    <phoneticPr fontId="3"/>
  </si>
  <si>
    <t>小学生のおんがく　1　指導書  
鑑賞用 CD</t>
    <phoneticPr fontId="3"/>
  </si>
  <si>
    <t>CD　1枚</t>
    <phoneticPr fontId="3"/>
  </si>
  <si>
    <t>小学生の音楽　2　指導書  
鑑賞用 CD</t>
    <rPh sb="4" eb="6">
      <t>オンガク</t>
    </rPh>
    <phoneticPr fontId="3"/>
  </si>
  <si>
    <t>小学生の音楽　3　指導書  
鑑賞用 CD</t>
    <rPh sb="4" eb="6">
      <t>オンガク</t>
    </rPh>
    <phoneticPr fontId="3"/>
  </si>
  <si>
    <t>CD　2枚</t>
    <phoneticPr fontId="3"/>
  </si>
  <si>
    <t>小学生の音楽　4　指導書  
鑑賞用 CD</t>
    <rPh sb="4" eb="6">
      <t>オンガク</t>
    </rPh>
    <phoneticPr fontId="3"/>
  </si>
  <si>
    <t>小学生の音楽　5　指導書  
鑑賞用 CD</t>
    <rPh sb="4" eb="6">
      <t>オンガク</t>
    </rPh>
    <phoneticPr fontId="3"/>
  </si>
  <si>
    <t>小学生の音楽　6　指導書  
鑑賞用 CD</t>
    <rPh sb="4" eb="6">
      <t>オンガク</t>
    </rPh>
    <phoneticPr fontId="3"/>
  </si>
  <si>
    <t>小学生のおんがく　1　指導書  
音楽授業支援 DVD</t>
    <phoneticPr fontId="3"/>
  </si>
  <si>
    <t>DVD　1枚</t>
    <phoneticPr fontId="3"/>
  </si>
  <si>
    <t>小学生の音楽　2　指導書  
音楽授業支援 DVD</t>
    <rPh sb="4" eb="6">
      <t>オンガク</t>
    </rPh>
    <phoneticPr fontId="3"/>
  </si>
  <si>
    <t>小学生の音楽　3　指導書  
音楽授業支援 DVD</t>
    <rPh sb="4" eb="6">
      <t>オンガク</t>
    </rPh>
    <phoneticPr fontId="3"/>
  </si>
  <si>
    <t>小学生の音楽　4　指導書  
音楽授業支援 DVD</t>
    <rPh sb="4" eb="6">
      <t>オンガク</t>
    </rPh>
    <phoneticPr fontId="3"/>
  </si>
  <si>
    <t>小学生の音楽　5　指導書  
音楽授業支援 DVD</t>
    <rPh sb="4" eb="6">
      <t>オンガク</t>
    </rPh>
    <phoneticPr fontId="3"/>
  </si>
  <si>
    <t>小学生の音楽　6　指導書  
音楽授業支援 DVD</t>
    <rPh sb="4" eb="6">
      <t>オンガク</t>
    </rPh>
    <phoneticPr fontId="3"/>
  </si>
  <si>
    <t>先生が教科書の紙面を大きく映して使用するデジタル教科書です。 
音源や映像など,授業で活用できるさまざまなコンテンツを収録しています。 　
( Windows・iPad・Chromebook に対応,校内フリーライセンス,クラウド配信対応予定)</t>
    <phoneticPr fontId="3"/>
  </si>
  <si>
    <t>小学生のおんがく　1　指導書  
指導者用デジタル教科書(教材)</t>
    <phoneticPr fontId="3"/>
  </si>
  <si>
    <t>DVD-ROM　1枚</t>
    <phoneticPr fontId="3"/>
  </si>
  <si>
    <t>小学生の音楽　2　指導書  
指導者用デジタル教科書(教材)</t>
    <rPh sb="4" eb="6">
      <t>オンガク</t>
    </rPh>
    <phoneticPr fontId="3"/>
  </si>
  <si>
    <t>小学生の音楽　3　指導書  
指導者用デジタル教科書(教材)</t>
    <rPh sb="4" eb="6">
      <t>オンガク</t>
    </rPh>
    <phoneticPr fontId="3"/>
  </si>
  <si>
    <t>小学生の音楽　4　指導書  
指導者用デジタル教科書(教材)</t>
    <rPh sb="4" eb="6">
      <t>オンガク</t>
    </rPh>
    <phoneticPr fontId="3"/>
  </si>
  <si>
    <t>小学生の音楽　5　指導書  
指導者用デジタル教科書(教材)</t>
    <rPh sb="4" eb="6">
      <t>オンガク</t>
    </rPh>
    <phoneticPr fontId="3"/>
  </si>
  <si>
    <t>小学生の音楽　6　指導書  
指導者用デジタル教科書(教材)</t>
    <rPh sb="4" eb="6">
      <t>オンガク</t>
    </rPh>
    <phoneticPr fontId="3"/>
  </si>
  <si>
    <t>図工</t>
    <rPh sb="0" eb="2">
      <t>ズコウ</t>
    </rPh>
    <phoneticPr fontId="4"/>
  </si>
  <si>
    <t>開隆堂</t>
    <rPh sb="0" eb="3">
      <t>カイリュウドウ</t>
    </rPh>
    <phoneticPr fontId="3"/>
  </si>
  <si>
    <t>ずがこうさく　1・2 上　わくわくするね　学習指導書  
教科書解説編(朱書)／指導解説編／実践事例編／用具・材料編／大判掲示資料／データ編 CD-ROM ／アートカード(3セット入り・解説書付)／キャラクターマグネットシート／指導者用デジタル教科書(教材)</t>
    <phoneticPr fontId="3"/>
  </si>
  <si>
    <t>ずがこうさく　1・2 下　みつけたよ　学習指導書  
教科書解説編(朱書)／指導解説編／実践事例編／用具・材料編／大判掲示資料／データ編 CD-ROM ／アートカード(3セット入り・解説書付)／キャラクターマグネットシート／指導者用デジタル教科書(教材)</t>
    <rPh sb="11" eb="12">
      <t>ゲ</t>
    </rPh>
    <phoneticPr fontId="3"/>
  </si>
  <si>
    <t>図画工作　3・4 上　できたらいいな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phoneticPr fontId="3"/>
  </si>
  <si>
    <t>3・4</t>
    <phoneticPr fontId="3"/>
  </si>
  <si>
    <t>図画工作　3・4 下　力を合わせて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1" eb="12">
      <t>チカラ</t>
    </rPh>
    <rPh sb="13" eb="14">
      <t>ア</t>
    </rPh>
    <phoneticPr fontId="3"/>
  </si>
  <si>
    <t>図画工作　5・6 上　心をひらいて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11" eb="12">
      <t>ココロ</t>
    </rPh>
    <phoneticPr fontId="3"/>
  </si>
  <si>
    <t>5・6</t>
    <phoneticPr fontId="3"/>
  </si>
  <si>
    <t>図画工作　5・6 下　つながる思い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5" eb="16">
      <t>オモ</t>
    </rPh>
    <phoneticPr fontId="3"/>
  </si>
  <si>
    <t>アートカードは鑑賞活動用教材で 32 枚× 3 セット入り。
学習指導書の分売分につき,作品解説や活動例,指導案などの解説書は付きません。</t>
    <phoneticPr fontId="3"/>
  </si>
  <si>
    <t>105/106</t>
    <phoneticPr fontId="4"/>
  </si>
  <si>
    <t>ずがこうさく　学習指導書　1・2年　  
別売アートカード　追加セット</t>
    <phoneticPr fontId="3"/>
  </si>
  <si>
    <t>305/306</t>
    <phoneticPr fontId="4"/>
  </si>
  <si>
    <t>図画工作　学習指導書　3・4年　  
別売アートカード　追加セット</t>
    <rPh sb="0" eb="4">
      <t>ズガコウサク</t>
    </rPh>
    <phoneticPr fontId="3"/>
  </si>
  <si>
    <t>505/506</t>
    <phoneticPr fontId="4"/>
  </si>
  <si>
    <t>図画工作　学習指導書　5・6年　  
別売アートカード　追加セット</t>
    <rPh sb="0" eb="4">
      <t>ズガコウサク</t>
    </rPh>
    <phoneticPr fontId="3"/>
  </si>
  <si>
    <t>題材のポイントを記した『朱書編』(書籍版とデジタル版)。指導案を記した『指導解説編』。低・中・高学年で異なる内容の『アート・カード』。導入動画やワークシート等を収録した『指導者用デジタル教科書(教材)』等で構成しています。</t>
    <phoneticPr fontId="3"/>
  </si>
  <si>
    <t>前記教師用指導書の内,『アート・カード』の分売分。児童の対話的な鑑賞を充実させることができます。作品解説,ゲームの方法,指導案を掲載した解説書付き。低・中・高学年で異なる内容です。</t>
    <phoneticPr fontId="3"/>
  </si>
  <si>
    <t>107/108</t>
    <phoneticPr fontId="4"/>
  </si>
  <si>
    <t>ずがこうさく　1・2 上／1・2 下　教師用指導書　
アート・カード　1セット</t>
    <phoneticPr fontId="3"/>
  </si>
  <si>
    <t>307/308</t>
    <phoneticPr fontId="4"/>
  </si>
  <si>
    <t>図画工作　3・4 上／3・4 下　教師用指導書　
アート・カード　1セット</t>
    <rPh sb="0" eb="4">
      <t>ズガコウサク</t>
    </rPh>
    <phoneticPr fontId="3"/>
  </si>
  <si>
    <t>507/508</t>
    <phoneticPr fontId="4"/>
  </si>
  <si>
    <t>図画工作　5・6 上／5・6 下　教師用指導書　
アート・カード　1セット</t>
    <rPh sb="0" eb="4">
      <t>ズガコウサク</t>
    </rPh>
    <phoneticPr fontId="3"/>
  </si>
  <si>
    <t>教師用指導書セットは,⑥⑦を含みます。 
①教科書縮刷と学習の流れ,指導のポイント,板書例など。 
②年間指導計画,指導展開例,ワークシート及び評価問題例など。 
③教科書の解説,指導に役立つ資料など。 
④基礎技能など。 
⑤ ワークシート,基礎技能動画,教科書の総ルビ・分かち書き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対応の「指導編」の電子書籍版。教科書掲載の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</si>
  <si>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t>家庭</t>
    <rPh sb="0" eb="2">
      <t>カテイ</t>
    </rPh>
    <phoneticPr fontId="4"/>
  </si>
  <si>
    <t>新編　新しい家庭　5・6　教師用指導書 　
⑴(第 1 大題材～第 8 大題材)　セット 　
①指導編,②授業展開例・ワークシート編,③家庭科の手引き,④掲示資料,⑤指導書コンテンツライブラリー,⑥指導者用デジタルブック［クラウド配信］, ⑦指導編　クラウド配信版</t>
    <phoneticPr fontId="3"/>
  </si>
  <si>
    <t>新編　新しい家庭　5・6　教師用指導書 　
⑵(第 9 大題材～第 15 大題材) 　
①指導編,②授業展開例・ワークシート編,③家庭科の手引き,④掲示資料,⑤指導書コンテンツライブラリー</t>
    <phoneticPr fontId="3"/>
  </si>
  <si>
    <t>新編　新しい家庭　5・6 　教師用指導書　
指導編</t>
    <phoneticPr fontId="3"/>
  </si>
  <si>
    <t>教科書縮刷版の【教科書解説編】や,指導案を入れた【指導解説編】,テスト,ワークシート,教科書の本文や図版などを収録した【データ編 CD-ROM】があります。指導者用デジタル教科書(教材)は配信します(学習者用と同じ内容です)。</t>
    <phoneticPr fontId="3"/>
  </si>
  <si>
    <t>わたしたちの家庭科　5・6  学習指導書　
上巻  &lt;主として第 5 学年対応&gt;  
①教科書解説編(朱書)  ②指導解説編  ③実践事例編  ④入門編  ⑤資料編(ワークシート,大判掲示資料,テスト問題のセット)  ⑥データ編 CD-ROM  ⑦指導者用デジタル教科書(教材)</t>
    <phoneticPr fontId="3"/>
  </si>
  <si>
    <t>わたしたちの家庭科　5・6  学習指導書　
下巻  &lt;主として第 6 学年対応&gt;  
①教科書解説編(朱書)  ②指導解説編  ③実践事例編  ④入門編  ⑤資料編(ワークシート,大判掲示資料,テスト問題のセット)  ⑥データ編 CD-ROM  ⑦指導者用デジタル教科書(教材)</t>
    <phoneticPr fontId="3"/>
  </si>
  <si>
    <t>①教科書縮刷(朱書),指導展開例,板書例,発問例,指導上の留意点など。 
②指導展開例,研究用補充資料,ワークシート,評価問題など。 
③教科書図版を拡大した掲示用資料。 
④ワークシート,評価問題,教科書の総ルビ・分かち書き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対応の「指導編」の電子書籍版。教科書掲載の QR コンテンツや④にリンク。 
※ ④⑤⑥は校内教師フリーライセンス。提供は,要望に応じてダウンロード(またはメディア)でも可能(ただし,利用でき る OS や機能が制限されます)。</t>
    <phoneticPr fontId="3"/>
  </si>
  <si>
    <t>保健</t>
    <rPh sb="0" eb="2">
      <t>ホケン</t>
    </rPh>
    <phoneticPr fontId="4"/>
  </si>
  <si>
    <t>新編　新しいほけん　3・4　教師用指導書　セット 　
①指導編,②研究編,③掲示資料,④指導書コンテンツライブラリー,⑤指導者用デジタルブック［クラウド配信］,⑥指導編　クラウド配信版</t>
    <phoneticPr fontId="3"/>
  </si>
  <si>
    <t>新編　新しい保健　5・6　教師用指導書　セット 　
①指導編,②研究編,③掲示資料,④指導書コンテンツライブラリー,⑤指導者用デジタルブック［クラウド配信］,⑥指導編　クラウド配信版</t>
    <phoneticPr fontId="3"/>
  </si>
  <si>
    <t>•朱書編,研究編,掲示用資料の 3 点セット。 
•教師用サイト「D ライブラリー(資料 DL サイト)」にて,指導資料,ワークシート,指導者用デジタル教科書等を提供。</t>
    <phoneticPr fontId="3"/>
  </si>
  <si>
    <t>3点ケース入りセット価格 
D ライブラリー使用可</t>
    <phoneticPr fontId="3"/>
  </si>
  <si>
    <t>新版　たのしいほけん　3・4 年　教師用指導書</t>
    <phoneticPr fontId="3"/>
  </si>
  <si>
    <t>新版　たのしい保健　5・6 年　教師用指導書</t>
    <phoneticPr fontId="3"/>
  </si>
  <si>
    <t>•教科書の内容補足とポイント,ウェブコンテンツの活用例を掲載し,授業の流れをわかりやすく解説。 
•各時間に板書例,評価規準例を掲載。 
•教科書と同じ表紙とサイズ。</t>
    <phoneticPr fontId="3"/>
  </si>
  <si>
    <t>新版　たのしいほけん　3・4 年　教師用指導書　
朱書編</t>
    <phoneticPr fontId="3"/>
  </si>
  <si>
    <t>新版　たのしい保健　5・6 年　教師用指導書　 
朱書編</t>
    <phoneticPr fontId="3"/>
  </si>
  <si>
    <t>新版　たのしいほけん　3・4 年　教師用指導書　
デジタル版</t>
    <phoneticPr fontId="3"/>
  </si>
  <si>
    <t>新版　たのしい保健　5・6 年　教師用指導書　 
デジタル版</t>
    <phoneticPr fontId="3"/>
  </si>
  <si>
    <t>朱書編…教科書縮刷版,展開例,板書例,時間配分等を掲載。 
解説編…評価規準例,展開例,ワークシート,評価問題等を掲載。 
指導者用デジタル教科書(教材)／教師用指導資料データ集…それぞれ DVD-ROM に収録。いずれもデータのダウンロードサービスに対応。指導者用デジタル教科書は要ライセンス認証,アプリ版・クラウド版あり。</t>
    <phoneticPr fontId="3"/>
  </si>
  <si>
    <t>大修館</t>
    <rPh sb="0" eb="1">
      <t>オオ</t>
    </rPh>
    <rPh sb="1" eb="3">
      <t>シュウカン</t>
    </rPh>
    <phoneticPr fontId="3"/>
  </si>
  <si>
    <t>朱書編と解説編の2分冊 
／ DVD-ROM　2枚</t>
    <phoneticPr fontId="3"/>
  </si>
  <si>
    <t>前記教師用指導書セットの分売分。教科書縮刷版を掲載し,展開例や評価の観点,板書例など授業展開に必要な情報を網羅的に記載。動画の再生時間も示しており,時間配分の見通しがもてます。</t>
    <phoneticPr fontId="3"/>
  </si>
  <si>
    <t>新　小学校保健　5・6年　教師用指導書　  
朱書編</t>
    <phoneticPr fontId="3"/>
  </si>
  <si>
    <t>新　小学校ほけん　3・4年　教師用指導書　
セット</t>
    <rPh sb="12" eb="13">
      <t>ネン</t>
    </rPh>
    <rPh sb="14" eb="16">
      <t>キョウシ</t>
    </rPh>
    <phoneticPr fontId="3"/>
  </si>
  <si>
    <t>新 小学校保健　5・6年　教師用指導書　
セット</t>
    <rPh sb="11" eb="12">
      <t>ネン</t>
    </rPh>
    <rPh sb="13" eb="15">
      <t>キョウシ</t>
    </rPh>
    <phoneticPr fontId="3"/>
  </si>
  <si>
    <t>新　小学校ほけん　3・4年　教師用指導書　 
朱書編</t>
    <phoneticPr fontId="3"/>
  </si>
  <si>
    <t>光文</t>
    <rPh sb="0" eb="2">
      <t>コウブン</t>
    </rPh>
    <phoneticPr fontId="3"/>
  </si>
  <si>
    <t>小学保健　5・6年　教師用指導書</t>
    <phoneticPr fontId="3"/>
  </si>
  <si>
    <t>小学ほけん　3・4年　教師用指導書</t>
    <phoneticPr fontId="3"/>
  </si>
  <si>
    <r>
      <t xml:space="preserve">前記の教師用指導書のうち朱書編を分売するものです。 
</t>
    </r>
    <r>
      <rPr>
        <sz val="10"/>
        <color theme="1"/>
        <rFont val="ＭＳ Ｐゴシック"/>
        <family val="3"/>
        <charset val="128"/>
      </rPr>
      <t>教科書縮刷版を掲載し,授業展開例や指導上の留意点,板書例,評価のポイントまで,授業づくりに必要な情報を幅広く記載しています。</t>
    </r>
    <phoneticPr fontId="3"/>
  </si>
  <si>
    <t>小学ほけん　3・4年　教師用指導書　  
朱書編</t>
    <phoneticPr fontId="3"/>
  </si>
  <si>
    <t>小学保健　5・6年　教師用指導書　  
朱書編</t>
    <phoneticPr fontId="3"/>
  </si>
  <si>
    <t>セットは,朱書き編(指導の要点,解説等)2冊,研究編(授業展開例,内容解説等),指導計画・評価編(年間指導計画例・評価問題等)と,指導者用デジタル教科書(1ライセンス),ワークシート・掲示資料等教材データ(学校ライセンス)等で構成。</t>
    <phoneticPr fontId="3"/>
  </si>
  <si>
    <t>学研</t>
    <rPh sb="0" eb="2">
      <t>ガッケン</t>
    </rPh>
    <phoneticPr fontId="3"/>
  </si>
  <si>
    <t>新・みんなのほけん　3・4年　教師用指導書　
セット</t>
    <phoneticPr fontId="3"/>
  </si>
  <si>
    <t>新・みんなのほけん　3・4年　教師用指導書　
朱書き編</t>
    <phoneticPr fontId="3"/>
  </si>
  <si>
    <t>新・みんなの保健　5・6年　教師用指導書
セット</t>
    <phoneticPr fontId="3"/>
  </si>
  <si>
    <t>新・みんなの保健　5・6年　教師用指導書　
朱書き編</t>
    <phoneticPr fontId="3"/>
  </si>
  <si>
    <t>教師用指導書セットは,⑤⑥を含みます。特別セットは令和 6 年限定発行。 
①教科書本体の紙面縮刷と,指導上のポイントなどを示した朱書。 
②教科書の考え方と扱い方(評価関係を含む),指導案,題材情報などで構成。 
③ふり返りシート,ワークシート,アルファベットの練習シートなど。 
④評価支援ツール,教科書の総ルビ・分かち書き PDF,Google などの学習支援ソフトウェアに対応したコンテンツなど。コンテンツの更新や追加なども適宜行います。 
⑤令和 2 年度と同じ HTML 版と学習者用デジタル教科書と同じ Lentrance Reader 対応版を用意。 
⑥ Lentrance Reader 対応の①の電子書籍版。教科書掲載の QR コンテンツや④にリンクするほか,ALT 用に英語版のテキストも見ることができます。 
※ ④⑤⑥は校内教師フリーライセンス。提供は,要望に応じてダウンロード(またはメディア)でも可能(ただし,利用できる OS や機能が制限されます)。</t>
    <phoneticPr fontId="3"/>
  </si>
  <si>
    <t>509/510</t>
    <phoneticPr fontId="4"/>
  </si>
  <si>
    <t>609/510</t>
    <phoneticPr fontId="4"/>
  </si>
  <si>
    <t>NEW HORIZON Elementary English Course 5 　
教師用指導書　朱書編</t>
    <phoneticPr fontId="3"/>
  </si>
  <si>
    <t>NEW HORIZON Elementary English Course 
My Picture Dictionary 　教師用指導書　朱書編</t>
    <phoneticPr fontId="3"/>
  </si>
  <si>
    <t>NEW HORIZON Elementary English Course 6 　
教師用指導書　朱書編</t>
    <phoneticPr fontId="3"/>
  </si>
  <si>
    <t>Teacher's Manual は,全時間の学習指導案を掲載した「指導解説編」,教科書紙面と対照しながら指導の流れやスクリプトなどを確認できる「Teacher's Book(朱書)」,ワークシートなどのデータを豊富に収録した「データ編」など,Junior Sunshineを活用した授業実践に役立つ情報やツールを満載した教師用指導書セット。指導者用デジタル教科書(教材)を同梱した「指導者用デジタル教科書(教材)セット版」と省略版の 2 種。指導者用デジタル教科書(教材)は学習用の機能に加え,フラッシュカードや実写映像など,指導に役立つコンテンツが搭載されています。</t>
    <phoneticPr fontId="3"/>
  </si>
  <si>
    <t>511/512</t>
    <phoneticPr fontId="4"/>
  </si>
  <si>
    <t>Junior Sunshine 5   Teacher's Manual
(指導者用デジタル教科書(教材)セット版)  
①指導解説編　② Teacher's Book(朱書)　③データ編　④指導者用デジタル教科書(教材)　⑤アルファベット絵カード(26枚)</t>
    <phoneticPr fontId="3"/>
  </si>
  <si>
    <t>611/612</t>
    <phoneticPr fontId="4"/>
  </si>
  <si>
    <t>Junior Sunshine 6   Teacher's Manual
(指導者用デジタル教科書(教材)セット版)  
①指導解説編　② Teacher's Book(朱書)　③データ編　④指導者用デジタル教科書(教材)　⑤アルファベット絵カード(26枚)</t>
    <phoneticPr fontId="3"/>
  </si>
  <si>
    <t>Junior Sunshine 5   Teacher's Manual  
①指導解説編　② Teacher's Book(朱書)　③データ編　④アルファベット絵カード(26 枚)</t>
    <phoneticPr fontId="3"/>
  </si>
  <si>
    <t>Junior Sunshine 6   Teacher's Manual  
①指導解説編　② Teacher's Book(朱書)　③データ編　④アルファベット絵カード(26 枚)</t>
    <phoneticPr fontId="3"/>
  </si>
  <si>
    <t>Junior Sunshine 5   Teacher's Manual   
評価ワークシート  (CBT 版)</t>
    <phoneticPr fontId="3"/>
  </si>
  <si>
    <t>Junior Sunshine 6   Teacher's Manual   
評価ワークシート  (CBT 版)</t>
    <phoneticPr fontId="3"/>
  </si>
  <si>
    <t>Junior Sunshine 5   
Teacher's Book(朱書)</t>
    <phoneticPr fontId="3"/>
  </si>
  <si>
    <t>Junior Sunshine 6   
Teacher's Book(朱書)</t>
    <phoneticPr fontId="3"/>
  </si>
  <si>
    <t>指導計画を中心に,目標,評価規準・基準,指導案,詳しい解説を掲載。ALT 用の指導案,活動アイデアの冊子も。CD-ROM に指導案,ワークシート,評価資料,書体などを収録。</t>
    <phoneticPr fontId="3"/>
  </si>
  <si>
    <t>三省堂</t>
    <rPh sb="0" eb="3">
      <t>サンセイドウ</t>
    </rPh>
    <phoneticPr fontId="3"/>
  </si>
  <si>
    <t>513/514</t>
    <phoneticPr fontId="4"/>
  </si>
  <si>
    <t>CROWN Jr. 5 Teacher's Manual 
①総説編　②指導・評価編　③ Teacher's Book  5(朱書)　④ Teacher's Book  My Dictionary(朱書)　⑤ワークシート集　⑥ ALT 用指導書　⑦活動アイデア集　⑧データ集(指導用 CD-ROM)</t>
    <phoneticPr fontId="3"/>
  </si>
  <si>
    <t>613/514</t>
    <phoneticPr fontId="4"/>
  </si>
  <si>
    <t>CROWN Jr. 6 Teacher's Manual 
①総説編　②指導・評価編　③ Teacher's Book  6(朱書)　④ Teacher's Book  My Dictionary(朱書)　⑤ワークシート集　⑥ ALT 用指導書　⑦活動アイデア集　⑧データ集(指導用 CD-ROM)</t>
    <phoneticPr fontId="3"/>
  </si>
  <si>
    <t>教科書紙面に指導書のエッセンスをコンパクトに抜粋して掲載。ねらい,評価規準,指導の流れ,指導上の留意点,音声スクリプト,Teacher Talk など,授業の準備から指導までをおこなえます。</t>
    <phoneticPr fontId="3"/>
  </si>
  <si>
    <t>CROWN Jr. 5 Teacher's Book</t>
  </si>
  <si>
    <t>CROWN Jr. My Dictionary Teacher's Book</t>
  </si>
  <si>
    <t>CROWN Jr. 6 Teacher's Book</t>
    <phoneticPr fontId="3"/>
  </si>
  <si>
    <t>授業を楽しくするための活動のアイデアを掲載。「聞く・話す活動」「文字指導」「ICT を使った活動」について,児童の学習意欲を高め,英語力が身につく活動のヒントを掲載しています。</t>
    <phoneticPr fontId="3"/>
  </si>
  <si>
    <t>CROWN Jr. 活動アイデア集</t>
  </si>
  <si>
    <t>513～613</t>
    <phoneticPr fontId="3"/>
  </si>
  <si>
    <r>
      <t>「指導書」・・・年間指導計画案や指導案の他,評価や語彙など各種解説をまとめた冊子。 
「ワークシート集」・・・全 Unit に対応したワークシートと振り返りシートをまとめた冊子。 
「ラウンド制指導ガイド」・・・教科書をくり返し使って定着を促すラウンド制の指導の進め方を,特定の Unit を例に紹介。 
「図説 デジタル教科書・教材活用ガイド」・・・</t>
    </r>
    <r>
      <rPr>
        <sz val="10"/>
        <color theme="1"/>
        <rFont val="ＭＳ Ｐゴシック"/>
        <family val="3"/>
        <charset val="128"/>
      </rPr>
      <t>デジタル教科書・教材や端末の活用の仕方を,特定の Unit を例にカラー図版とともに紹介。</t>
    </r>
    <r>
      <rPr>
        <sz val="11"/>
        <color theme="1"/>
        <rFont val="ＭＳ Ｐゴシック"/>
        <family val="3"/>
        <charset val="128"/>
      </rPr>
      <t xml:space="preserve"> 
「朱書」・・・教科書の紙面とともに,授業の流れや解答例,解説,音声スクリプトなどを掲載。 
「英語版朱書」・・・日本語版の朱書を全て英語で記した ALT 用の朱書。 
「DVD セット」・・・</t>
    </r>
    <r>
      <rPr>
        <sz val="10"/>
        <color theme="1"/>
        <rFont val="ＭＳ Ｐゴシック"/>
        <family val="3"/>
        <charset val="128"/>
      </rPr>
      <t>年間指導計画案,評価に関する資料,各種ワークシートや,4 線に対応した英語の書体のインストール用データなどを収録。</t>
    </r>
    <phoneticPr fontId="3"/>
  </si>
  <si>
    <t>Here We Go! 5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</si>
  <si>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Here We Go! 6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</si>
  <si>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前記『学習指導書セット』のうち「朱書」の分売分。教科書の紙面とともに,授業の流れや解答例,日本語での解説,音声スクリプトなどを掲載した指導者用の教科書。毎時の授業の流れがこの一冊で分かる。</t>
    <phoneticPr fontId="3"/>
  </si>
  <si>
    <t>Here We Go! 5  Teacher's Book( 朱書)</t>
  </si>
  <si>
    <t>Here We Go! 6  Teacher's Book( 朱書)</t>
    <phoneticPr fontId="3"/>
  </si>
  <si>
    <t>前記『学習指導書セット』のうち「英語版朱書」の分売分。教科書の紙面とともに,授業の流れや解答例などを全て英語で記した ALT 用の教科書。日本語版朱書と同じ構成で,ALT と担任の連携に役立つ。</t>
    <phoneticPr fontId="3"/>
  </si>
  <si>
    <t>Teacher's Manual に,クラウド版指導者用デジタル教科書(教材)を同梱したフルセットです。
指導者用デジタル教科書では,教科書内の QR コンテンツもワンタップで提示できます。さらに授業を支援する多くのコンテンツを収録しています。Blue Sky elementary に準拠した EnglishCentral 社のコンテンツのライセンスも付属します。</t>
    <phoneticPr fontId="3"/>
  </si>
  <si>
    <r>
      <t>Blue Sky elementary 5 　Teacher's Manual 
(クラウド版指導者用デジタル教科書(教材)同梱) 
・朱註 ・指導案集 ・ワークシート集 ・評価テスト集 ・アレンジレシピ集 ・ポスター ・データ集(データディスク) ・</t>
    </r>
    <r>
      <rPr>
        <sz val="10"/>
        <rFont val="ＭＳ Ｐゴシック"/>
        <family val="3"/>
        <charset val="128"/>
      </rPr>
      <t>クラウド版指導者用デジタル教科書(教材)</t>
    </r>
    <r>
      <rPr>
        <sz val="11"/>
        <rFont val="ＭＳ Ｐゴシック"/>
        <family val="3"/>
        <charset val="128"/>
      </rPr>
      <t xml:space="preserve"> 
※教科書準拠 EnglishCentral コンテンツを含む</t>
    </r>
    <phoneticPr fontId="3"/>
  </si>
  <si>
    <r>
      <t>Blue Sky elementary 6 　Teacher's Manual 
(クラウド版指導者用デジタル教科書(教材)同梱) 
・朱註 ・指導案集 ・ワークシート集 ・評価テスト集 ・アレンジレシピ集 ・ポスター ・データ集(データディスク) ・</t>
    </r>
    <r>
      <rPr>
        <sz val="10"/>
        <rFont val="ＭＳ Ｐゴシック"/>
        <family val="3"/>
        <charset val="128"/>
      </rPr>
      <t>クラウド版指導者用デジタル教科書(教材)</t>
    </r>
    <r>
      <rPr>
        <sz val="11"/>
        <rFont val="ＭＳ Ｐゴシック"/>
        <family val="3"/>
        <charset val="128"/>
      </rPr>
      <t xml:space="preserve"> 
※教科書準拠 EnglishCentral コンテンツを含む</t>
    </r>
    <phoneticPr fontId="3"/>
  </si>
  <si>
    <t>指導の流れやポイントなどを簡単に確認できる朱註(赤刷り本),全時間分の指導案や評価規準等を掲載した指導案集,授業で効果的に活用できるワークシート集,単元末に取り組める評価テスト集,活動のアレンジ案を掲載したアレンジレシピ集,教室に掲示できるポスター,授業準備や授業内で活用できるデータ集の 7 点セットです。データ集(データディスク)の中には,書き学習用の欧文フォントも収録。フォントを除くデータ集の内容は,会員サイトからのダウンロードや閲覧も可能で,会員サイト限定の追加データも提供。
指導者用デジタル教科書(教材)は同梱されていません。</t>
    <phoneticPr fontId="3"/>
  </si>
  <si>
    <t>Blue Sky elementary 5　Teacher's Manual 
・朱註 ・指導案集 ・ワークシート集 ・評価テスト集 ・アレンジレシピ集 ・ポスター ・データ集(データディスク)</t>
    <phoneticPr fontId="3"/>
  </si>
  <si>
    <t>Blue Sky elementary 6　Teacher's Manual 
・朱註 ・指導案集 ・ワークシート集 ・評価テスト集 ・アレンジレシピ集 ・ポスター ・データ集(データディスク)</t>
    <phoneticPr fontId="3"/>
  </si>
  <si>
    <t>Teacher's Manual の朱註分売分。指導の流れやポイント,教科書の問題の解答,指示文の英訳,リスニング音声スクリプトと その日本語訳など,授業中に参照できる情報を掲載しています。</t>
  </si>
  <si>
    <t>Blue Sky elementary 5　Teacher's Manual　 
朱註</t>
    <phoneticPr fontId="3"/>
  </si>
  <si>
    <t>Blue Sky elementary 6　Teacher's Manual　 
朱註</t>
    <phoneticPr fontId="3"/>
  </si>
  <si>
    <t>教科書に準拠したピクチャーカード。教科書で取り上げた語句を網羅しているので,授業の中で語句に慣れ親しむ際に効果的にご使用いただけます。パワーポイント形式のデータを付録として提供。</t>
    <phoneticPr fontId="3"/>
  </si>
  <si>
    <t>Blue Sky elementary 5　ピクチャーカード</t>
  </si>
  <si>
    <t>Blue Sky elementary 6　ピクチャーカード</t>
    <phoneticPr fontId="3"/>
  </si>
  <si>
    <t>①教科書紙面は縮刷にして板書を大きく,また,発問例など指導に役立つ情報を掲載。 
②教材の解説,標準的な指導展開などを学年別に掲載。 
③評価にも活用できるワークシートを全教材分掲載。 
④全教材の朗読 CD。 
⑤ワークシート,教科書の総ルビ・分かち書き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対応の①の電子書籍版。教科書掲載の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</si>
  <si>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r>
      <rPr>
        <sz val="10"/>
        <rFont val="ＭＳ Ｐゴシック"/>
        <family val="3"/>
        <charset val="128"/>
      </rPr>
      <t>新編　あたらしい　どうとく　1</t>
    </r>
    <r>
      <rPr>
        <sz val="11"/>
        <rFont val="ＭＳ Ｐゴシック"/>
        <family val="3"/>
        <charset val="128"/>
      </rPr>
      <t>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</si>
  <si>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2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</si>
  <si>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3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</si>
  <si>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4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</si>
  <si>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道徳　5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</si>
  <si>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r>
      <t>新編　新しい　道徳　6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</si>
  <si>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t>新編　あたらしい　どうとく　1　教師用指導書　
朱書編</t>
    <phoneticPr fontId="3"/>
  </si>
  <si>
    <t>新編　新しい　どうとく　2　教師用指導書　
朱書編</t>
    <rPh sb="3" eb="4">
      <t>アタラ</t>
    </rPh>
    <phoneticPr fontId="3"/>
  </si>
  <si>
    <t>新編　新しい　どうとく　3　教師用指導書　
朱書編</t>
    <rPh sb="3" eb="4">
      <t>アタラ</t>
    </rPh>
    <phoneticPr fontId="3"/>
  </si>
  <si>
    <t>新編　新しい　どうとく　4　教師用指導書　
朱書編</t>
    <rPh sb="3" eb="4">
      <t>アタラ</t>
    </rPh>
    <phoneticPr fontId="3"/>
  </si>
  <si>
    <t>新編　新しい　道徳　5　教師用指導書　
朱書編</t>
    <rPh sb="3" eb="4">
      <t>アタラ</t>
    </rPh>
    <rPh sb="7" eb="9">
      <t>ドウトク</t>
    </rPh>
    <phoneticPr fontId="3"/>
  </si>
  <si>
    <t>新編　新しい　道徳　6　教師用指導書　
朱書編</t>
    <rPh sb="3" eb="4">
      <t>アタラ</t>
    </rPh>
    <rPh sb="7" eb="9">
      <t>ドウトク</t>
    </rPh>
    <phoneticPr fontId="3"/>
  </si>
  <si>
    <t>特別の教科　道徳」を正しく理解するための解説書。道徳教育の歴史,教科としての位置づけ,「考え,議論する道徳」の授業を実現するための指導方法などに加え,年間指導計画・評価の視点などをわかりやすく解説。</t>
    <phoneticPr fontId="3"/>
  </si>
  <si>
    <t>113～613</t>
    <phoneticPr fontId="3"/>
  </si>
  <si>
    <t>小学道徳 はばたこう明日へ 　教師用指導書　
総説編</t>
    <phoneticPr fontId="3"/>
  </si>
  <si>
    <t>1～6</t>
    <phoneticPr fontId="3"/>
  </si>
  <si>
    <t>〈セット〉◆「解説・展開編」と「朱書編」は,教材理解や授業実践に必要な情報を掲載。
◆「ワークシート編」にはWord・一太郎・PDF形式のデータを掲載。
◆「Mｙ デジタル準備室」は教科書のさし絵や写真データなどの授業で使える各種データを収録。
◆〈セット〉には,クラウド配信版付き。</t>
    <rPh sb="50" eb="51">
      <t>ヘン</t>
    </rPh>
    <rPh sb="59" eb="62">
      <t>イチタロウ</t>
    </rPh>
    <rPh sb="66" eb="68">
      <t>ケイシキ</t>
    </rPh>
    <rPh sb="73" eb="75">
      <t>ケイサイ</t>
    </rPh>
    <rPh sb="86" eb="89">
      <t>ジュンビシツ</t>
    </rPh>
    <rPh sb="91" eb="94">
      <t>キョウカショ</t>
    </rPh>
    <rPh sb="97" eb="98">
      <t>エ</t>
    </rPh>
    <rPh sb="99" eb="101">
      <t>シャシン</t>
    </rPh>
    <rPh sb="107" eb="109">
      <t>ジュギョウ</t>
    </rPh>
    <rPh sb="110" eb="111">
      <t>ツカ</t>
    </rPh>
    <rPh sb="113" eb="115">
      <t>カクシュ</t>
    </rPh>
    <rPh sb="119" eb="121">
      <t>シュウロク</t>
    </rPh>
    <rPh sb="136" eb="139">
      <t>ハイシンハン</t>
    </rPh>
    <rPh sb="139" eb="140">
      <t>ツ</t>
    </rPh>
    <phoneticPr fontId="3"/>
  </si>
  <si>
    <t>小学道徳　2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</si>
  <si>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1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</si>
  <si>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3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</si>
  <si>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4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</si>
  <si>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5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</si>
  <si>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6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</si>
  <si>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前記指導書セットのうち,「朱書編＋ワークシート編」を分売。 
「朱書編」は,教科書紙面を縮刷掲載し,周囲に指導展開や板書例などを記載。 
「ワークシート編」は,各教材のワーク集(1 教材 2 枚ずつ)。Word・一太郎・PDF のそれぞれのデータをクラウド配信。 
一時間ごとの学習記録として蓄積することで,ポートフォリオとして活用することができる。</t>
    <phoneticPr fontId="3"/>
  </si>
  <si>
    <t>小学道徳　1　はばたこう明日へ　教師用指導書　　
朱書編＋ワークシート編 
①朱書編 ②ワークシート編</t>
    <phoneticPr fontId="3"/>
  </si>
  <si>
    <t>小学道徳　2　はばたこう明日へ　教師用指導書　　
朱書編＋ワークシート編 
①朱書編 ②ワークシート編</t>
    <phoneticPr fontId="3"/>
  </si>
  <si>
    <t>小学道徳　3　はばたこう明日へ　教師用指導書　　
朱書編＋ワークシート編 
①朱書編 ②ワークシート編</t>
    <phoneticPr fontId="3"/>
  </si>
  <si>
    <t>小学道徳　4　はばたこう明日へ　教師用指導書　　
朱書編＋ワークシート編 
①朱書編 ②ワークシート編</t>
    <phoneticPr fontId="3"/>
  </si>
  <si>
    <t>小学道徳　5　はばたこう明日へ　教師用指導書　　
朱書編＋ワークシート編 
①朱書編 ②ワークシート編</t>
    <phoneticPr fontId="3"/>
  </si>
  <si>
    <t>小学道徳　6　はばたこう明日へ　教師用指導書　　
朱書編＋ワークシート編 
①朱書編 ②ワークシート編</t>
    <phoneticPr fontId="3"/>
  </si>
  <si>
    <t>授業の流れに沿った『朱書・板書編』(書籍版とデジタル版),指導案を掲載した『研究編』と,授業で活用できる『指導者用デジタル教科書(教材)』,年間指導計画や関連表,場面絵を収録したデジタルデータ集で構成しています。</t>
    <phoneticPr fontId="3"/>
  </si>
  <si>
    <t>115/116</t>
    <phoneticPr fontId="4"/>
  </si>
  <si>
    <t>215/216</t>
    <phoneticPr fontId="4"/>
  </si>
  <si>
    <t>315/316</t>
    <phoneticPr fontId="4"/>
  </si>
  <si>
    <t>415/416</t>
    <phoneticPr fontId="4"/>
  </si>
  <si>
    <t>515/516</t>
    <phoneticPr fontId="4"/>
  </si>
  <si>
    <t>615/616</t>
    <phoneticPr fontId="4"/>
  </si>
  <si>
    <t>前記教師用指導書のうち,『朱書・板書編』(書籍版)の分売分。教科書紙面(縮刷)の下に板書例などを示しています。授業の流れに沿って発問や指導上の留意点が確認でき,日々の授業に役立つ 1 冊です。</t>
    <phoneticPr fontId="3"/>
  </si>
  <si>
    <t>しょうがくどうとく　いきるちから　1　教師用指導書 
朱書・板書編 / 研究編 / 朱書・板書編デジタル版 /指導者用デジタル教科書(教材)/ デジタルデータ 集</t>
    <phoneticPr fontId="3"/>
  </si>
  <si>
    <t>小学どうとく　生きる力　2　教師用指導書 
朱書・板書編 / 研究編 / 朱書・板書編デジタル版 /指導者用デジタル教科書(教材)/ デジタルデータ 集</t>
    <rPh sb="0" eb="2">
      <t>ショウガク</t>
    </rPh>
    <rPh sb="7" eb="8">
      <t>イ</t>
    </rPh>
    <rPh sb="10" eb="11">
      <t>チカラ</t>
    </rPh>
    <phoneticPr fontId="3"/>
  </si>
  <si>
    <t>小学どうとく　生きる力　3　教師用指導書 
朱書・板書編 / 研究編 / 朱書・板書編デジタル版 /指導者用デジタル教科書(教材)/ デジタルデータ 集</t>
    <rPh sb="0" eb="2">
      <t>ショウガク</t>
    </rPh>
    <rPh sb="7" eb="8">
      <t>イ</t>
    </rPh>
    <rPh sb="10" eb="11">
      <t>チカラ</t>
    </rPh>
    <phoneticPr fontId="3"/>
  </si>
  <si>
    <t>小学道徳　生きる力　4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</si>
  <si>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5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</si>
  <si>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6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</si>
  <si>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しょうがく どうとく　いきるちから　1　教師用指導書　
朱書・板書編</t>
    <phoneticPr fontId="3"/>
  </si>
  <si>
    <t>小学 どうとく　生きる力　2　教師用指導書　
朱書・板書編</t>
    <phoneticPr fontId="3"/>
  </si>
  <si>
    <t>小学 どうとく　生きる力　3　教師用指導書　
朱書・板書編</t>
    <phoneticPr fontId="3"/>
  </si>
  <si>
    <t>小学道徳　生きる力　4　教師用指導書　
朱書・板書編</t>
    <phoneticPr fontId="3"/>
  </si>
  <si>
    <t>小学道徳　生きる力　5　教師用指導書　
朱書・板書編</t>
    <phoneticPr fontId="3"/>
  </si>
  <si>
    <t>小学道徳　生きる力　6　教師用指導書　
朱書・板書編</t>
    <phoneticPr fontId="3"/>
  </si>
  <si>
    <t>・朱書編…教科書縮刷版,授業展開例,板書例,指導・評価の留意点等を掲載 
・研究編…学習指導案,3 段階の板書例,評価のポイント等を掲載 
・指導者用デジタル教科書(教材)…クラウド版で提供。朗読音声,印刷して使えるワークシート,教師用指導資料等を収録。</t>
    <phoneticPr fontId="3"/>
  </si>
  <si>
    <t>光文</t>
    <rPh sb="0" eb="1">
      <t>ヒカリ</t>
    </rPh>
    <rPh sb="1" eb="2">
      <t>ブン</t>
    </rPh>
    <phoneticPr fontId="4"/>
  </si>
  <si>
    <t>しょうがくどうとく　ゆたかなこころ　1ねん　
教師用指導書</t>
    <phoneticPr fontId="3"/>
  </si>
  <si>
    <t>小学どうとく　ゆたかなこころ　2年　教師用指導書</t>
    <phoneticPr fontId="3"/>
  </si>
  <si>
    <t>小学どうとく　ゆたかな心　3年　教師用指導書</t>
    <rPh sb="11" eb="12">
      <t>ココロ</t>
    </rPh>
    <phoneticPr fontId="3"/>
  </si>
  <si>
    <t>小学道徳　ゆたかな心　4年　教師用指導書</t>
    <rPh sb="2" eb="4">
      <t>ドウトク</t>
    </rPh>
    <rPh sb="9" eb="10">
      <t>ココロ</t>
    </rPh>
    <phoneticPr fontId="3"/>
  </si>
  <si>
    <t>小学道徳　ゆたかな心　5年　教師用指導書</t>
    <rPh sb="2" eb="4">
      <t>ドウトク</t>
    </rPh>
    <rPh sb="9" eb="10">
      <t>ココロ</t>
    </rPh>
    <phoneticPr fontId="3"/>
  </si>
  <si>
    <t>小学道徳　ゆたかな心　6年　教師用指導書</t>
    <rPh sb="2" eb="4">
      <t>ドウトク</t>
    </rPh>
    <rPh sb="9" eb="10">
      <t>ココロ</t>
    </rPh>
    <phoneticPr fontId="3"/>
  </si>
  <si>
    <t>前記の教師用指導書のうち朱書編を分売するものです。 教科書縮刷版を掲載し,授業展開例や指導上の留意点,流れがわかる板書例,評価のポイントまで,授業づくりに必要な情報を幅広く記載しています。</t>
    <phoneticPr fontId="3"/>
  </si>
  <si>
    <t>しょうがくどうとく　ゆたかなこころ　1ねん　
教師用指導書　朱書編</t>
    <rPh sb="30" eb="32">
      <t>シュガ</t>
    </rPh>
    <rPh sb="32" eb="33">
      <t>ヘン</t>
    </rPh>
    <phoneticPr fontId="3"/>
  </si>
  <si>
    <t>小学どうとく　ゆたかなこころ　2年　教師用指導書
朱書編</t>
    <rPh sb="25" eb="27">
      <t>シュガ</t>
    </rPh>
    <rPh sb="27" eb="28">
      <t>ヘン</t>
    </rPh>
    <phoneticPr fontId="3"/>
  </si>
  <si>
    <t>小学どうとく　ゆたかな心　3年　教師用指導書
朱書編</t>
    <rPh sb="11" eb="12">
      <t>ココロ</t>
    </rPh>
    <rPh sb="23" eb="25">
      <t>シュガ</t>
    </rPh>
    <rPh sb="25" eb="26">
      <t>ヘン</t>
    </rPh>
    <phoneticPr fontId="3"/>
  </si>
  <si>
    <t>小学道徳　ゆたかな心　4年　教師用指導書
朱書編</t>
    <rPh sb="2" eb="4">
      <t>ドウトク</t>
    </rPh>
    <rPh sb="9" eb="10">
      <t>ココロ</t>
    </rPh>
    <rPh sb="21" eb="23">
      <t>シュガ</t>
    </rPh>
    <rPh sb="23" eb="24">
      <t>ヘン</t>
    </rPh>
    <phoneticPr fontId="3"/>
  </si>
  <si>
    <t>小学道徳　ゆたかな心　5年　教師用指導書
朱書編</t>
    <rPh sb="2" eb="4">
      <t>ドウトク</t>
    </rPh>
    <rPh sb="9" eb="10">
      <t>ココロ</t>
    </rPh>
    <rPh sb="21" eb="23">
      <t>シュガ</t>
    </rPh>
    <rPh sb="23" eb="24">
      <t>ヘン</t>
    </rPh>
    <phoneticPr fontId="3"/>
  </si>
  <si>
    <t>小学道徳　ゆたかな心　6年　教師用指導書
朱書編</t>
    <rPh sb="2" eb="4">
      <t>ドウトク</t>
    </rPh>
    <rPh sb="9" eb="10">
      <t>ココロ</t>
    </rPh>
    <rPh sb="21" eb="23">
      <t>シュガ</t>
    </rPh>
    <rPh sb="23" eb="24">
      <t>ヘン</t>
    </rPh>
    <phoneticPr fontId="3"/>
  </si>
  <si>
    <t>・指導編…朱書による指導のポイント,内容解説,板書等                    ・研究編…授業展開例,内容解説,資料,評価等 
・ワークシート                                                                            ・掲示資料
・朗読 CD ／指導資料 DVD…朗読,指導資料,挿絵データ等              ・指導者用デジタル教科書(1 ライセンス)</t>
    <phoneticPr fontId="3"/>
  </si>
  <si>
    <t>新版　みんなのどうとく　2　教師用指導書　セット</t>
    <phoneticPr fontId="3"/>
  </si>
  <si>
    <t>新版　みんなの道徳　4　教師用指導書　セット</t>
    <rPh sb="7" eb="9">
      <t>ドウトク</t>
    </rPh>
    <phoneticPr fontId="3"/>
  </si>
  <si>
    <t>新版　みんなの道徳　6　教師用指導書　セット</t>
    <rPh sb="7" eb="9">
      <t>ドウトク</t>
    </rPh>
    <phoneticPr fontId="3"/>
  </si>
  <si>
    <t>前記教師用指導書セットの「指導編」のみを分売するものです。
教科書の縮刷版を掲載し,指導のポイント,内容解説,板書など,授業に必要な情報をわかりやすく表記しました。</t>
    <phoneticPr fontId="3"/>
  </si>
  <si>
    <t>新版　みんなのどうとく　2　教師用指導書 
指導編(朱書)</t>
    <phoneticPr fontId="3"/>
  </si>
  <si>
    <t>新版　みんなの道徳　4　教師用指導書 
指導編(朱書)</t>
    <rPh sb="7" eb="9">
      <t>ドウトク</t>
    </rPh>
    <phoneticPr fontId="3"/>
  </si>
  <si>
    <t>新版　みんなの道徳　6　教師用指導書 
指導編(朱書)</t>
    <rPh sb="7" eb="9">
      <t>ドウトク</t>
    </rPh>
    <phoneticPr fontId="3"/>
  </si>
  <si>
    <t>前記教師用指導書セットの「掲示資料」のみを追加用に分売するものです。各クラスに掲示して授業をすることで,道徳科で学ぶことと学習の流れがわかります。1～4年は各学年1種類・2枚ずつ,5 ～6年は共通で1種類・4枚。計12枚入ってい ます。</t>
    <phoneticPr fontId="3"/>
  </si>
  <si>
    <t>118～618</t>
    <phoneticPr fontId="3"/>
  </si>
  <si>
    <t>新版　みんなの道徳　1 ～ 6　教師用指導書
掲示資料</t>
    <phoneticPr fontId="3"/>
  </si>
  <si>
    <r>
      <t xml:space="preserve">• </t>
    </r>
    <r>
      <rPr>
        <sz val="10"/>
        <color theme="1"/>
        <rFont val="ＭＳ Ｐゴシック"/>
        <family val="3"/>
        <charset val="128"/>
      </rPr>
      <t>教科書各ページのねらい,流れ,子どもへの投げかけ,指導のポイント,事前の準備や評価規準例等を示し,教科書の活用方法を解説。</t>
    </r>
    <r>
      <rPr>
        <sz val="11"/>
        <color theme="1"/>
        <rFont val="ＭＳ Ｐゴシック"/>
        <family val="3"/>
        <charset val="128"/>
      </rPr>
      <t xml:space="preserve"> 
• 2 点セット(紙版,デジタル版)内の「朱書編」と同様の内容です。</t>
    </r>
    <phoneticPr fontId="3"/>
  </si>
  <si>
    <t>Here We Go! 6  Teacher's Book[ English Version] 
 (英語版朱書)</t>
    <phoneticPr fontId="3"/>
  </si>
  <si>
    <t>Here We Go! 5  Teacher's Book[ English Version]  
(英語版朱書)</t>
    <phoneticPr fontId="3"/>
  </si>
  <si>
    <t>①地図帳紙面の縮刷に,地名などの解説を朱書き形式で提示。 
② 学習者用デジタル教科書と同じ Lentrance Reader 対応。教科書紙面の地図を要素を分けて閲覧できる「日本と世界のデジタル地図」を搭載。画像化や書き込み,印刷も可能。 
※ ②は校内教師フリーライセンス。提供は,要望に応じてダウンロード(またはメディア)でも可能(ただし,利用できる OS や機能が制限されます)。</t>
    <phoneticPr fontId="3"/>
  </si>
  <si>
    <r>
      <t xml:space="preserve">教師用指導書セットは,⑤⑥を含みます。 
① </t>
    </r>
    <r>
      <rPr>
        <sz val="10"/>
        <color theme="1"/>
        <rFont val="ＭＳ Ｐゴシック"/>
        <family val="3"/>
        <charset val="128"/>
      </rPr>
      <t>赤字で解説を加えた教科書縮刷,教師の発問例や児童の発言例などの授業展開資料,板書例,評価のポイント,補足資料などを掲載。</t>
    </r>
    <r>
      <rPr>
        <sz val="11"/>
        <color theme="1"/>
        <rFont val="ＭＳ Ｐゴシック"/>
        <family val="3"/>
        <charset val="128"/>
      </rPr>
      <t xml:space="preserve"> 
② </t>
    </r>
    <r>
      <rPr>
        <sz val="10"/>
        <color theme="1"/>
        <rFont val="ＭＳ Ｐゴシック"/>
        <family val="3"/>
        <charset val="128"/>
      </rPr>
      <t>観察・実験・活動の手順や結果,考察についての留意点やワークシートを掲載。安全指導資料,器具材料一覧,観点別の評価問題例も充実。</t>
    </r>
    <r>
      <rPr>
        <sz val="11"/>
        <color theme="1"/>
        <rFont val="ＭＳ Ｐゴシック"/>
        <family val="3"/>
        <charset val="128"/>
      </rPr>
      <t xml:space="preserve"> 
③年間指導計画,評価規準などの評価の具体例,指導資料などを掲載。 
④ 指導計画作成資料,理科ノート記入例,評価問題例,教科書紙面の総ルビ・分かち書き PDF ファイル,Google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④⑤⑥は校内教師フリーライセンス。提供は,要望に応じてダウンロード(またはメディア)でも可能(ただし,利用でき る OS や機能が制限されます)。</t>
    </r>
    <phoneticPr fontId="3"/>
  </si>
  <si>
    <t>教科書縮刷版の【教科書解説編】や,指導案を収録した【指導解説編】などで構成。年間指導計画と題材別評価規準データ等は
データ編 CD-ROM に収録。用具・材料編は,小学校で扱う用具・材料を収録し,6 学年共通。アートカードは低中高で異なる内容。
指導者用デジタル教科書(教材)は配信します(学習者用と同じ内容です)。</t>
    <rPh sb="112" eb="115">
      <t>テイチュウコウ</t>
    </rPh>
    <rPh sb="116" eb="117">
      <t>コト</t>
    </rPh>
    <phoneticPr fontId="3"/>
  </si>
  <si>
    <t>ずがこうさく　1・2 上　教師用指導書  
朱書編 / 指導解説編 / 大判掲示資料 /アート・カード 3 セット / 朱書編デジタル版 / 指導者用デジタル教科書(教材)(導入動画,掲示資料,材料用具編,ワークシート,研修用動画,研修用資料等)</t>
    <phoneticPr fontId="3"/>
  </si>
  <si>
    <t>ずがこうさく　1・2 下　教師用指導書  
朱書編 / 指導解説編 / 大判掲示資料 /アート・カード 3 セット / 朱書編デジタル版 / 指導者用デジタル教科書(教材)(導入動画,掲示資料,材料用具編,ワークシート,研修用動画,研修用資料等)</t>
    <rPh sb="11" eb="12">
      <t>ゲ</t>
    </rPh>
    <phoneticPr fontId="3"/>
  </si>
  <si>
    <t>図画工作　3・4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</si>
  <si>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3・4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</si>
  <si>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図画工作　5・6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</si>
  <si>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5・6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</si>
  <si>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・朱書編…教科書縮刷版,授業展開例,板書例,指導・評価の留意点等を掲載。 
・研究編…指導展開例(TT 指導の別案あり),補充資料,解説等を掲載。 
・評価プリントつき。 
・指導者用デジタル教科書(教材)…クラウド版で提供。印刷して使えるワークシート,教師用指導資料等を収録。</t>
    <phoneticPr fontId="3"/>
  </si>
  <si>
    <t>NEW HORIZON Elementary English Course 5 　
教師用指導書　セット 　
①朱書編(5,My Picture Dictionary),②研究編,③ワークシート編,④指導書コンテンツライブラリー,
⑤指導者用デジタルブック［クラウド配信］,⑥朱書編　クラウド配信版(5,My Picture Dictionary)</t>
    <phoneticPr fontId="3"/>
  </si>
  <si>
    <t>NEW HORIZON Elementary English Course 6 　
教師用指導書　セット 　
①朱書編(6,My Picture Dictionary),②研究編,③ワークシート編,④指導書コンテンツライブラリー,
⑤指導者用デジタルブック［クラウド配信］,⑥朱書編　クラウド配信版(6,My Picture Dictionary)</t>
    <phoneticPr fontId="3"/>
  </si>
  <si>
    <t>NEW HORIZON Elementary English Course 5 　
教師用指導書 　
①朱書編(5,My Picture Dictionary),②研究編,③ワークシート編,④指導書コンテンツライブラリー</t>
    <phoneticPr fontId="3"/>
  </si>
  <si>
    <t>NEW HORIZON Elementary English Course 6 　
教師用指導書 　
①朱書編(6,My Picture Dictionary),②研究編,③ワークシート編,④指導書コンテンツライブラリー</t>
    <phoneticPr fontId="3"/>
  </si>
  <si>
    <t>福岡教育大学附属小倉小学校　様</t>
    <rPh sb="0" eb="2">
      <t>フクオカ</t>
    </rPh>
    <rPh sb="2" eb="4">
      <t>キョウイク</t>
    </rPh>
    <rPh sb="4" eb="6">
      <t>ダイガク</t>
    </rPh>
    <rPh sb="6" eb="8">
      <t>フゾク</t>
    </rPh>
    <rPh sb="8" eb="10">
      <t>コクラ</t>
    </rPh>
    <rPh sb="10" eb="13">
      <t>ショウガッコウ</t>
    </rPh>
    <rPh sb="14" eb="15">
      <t>サマ</t>
    </rPh>
    <phoneticPr fontId="3"/>
  </si>
  <si>
    <t>福岡教育大学附属福岡小学校　様</t>
    <rPh sb="0" eb="2">
      <t>フクオカ</t>
    </rPh>
    <rPh sb="2" eb="4">
      <t>キョウイク</t>
    </rPh>
    <rPh sb="4" eb="6">
      <t>ダイガク</t>
    </rPh>
    <rPh sb="6" eb="8">
      <t>フゾク</t>
    </rPh>
    <rPh sb="8" eb="10">
      <t>フクオカ</t>
    </rPh>
    <rPh sb="10" eb="13">
      <t>ショウガッコウ</t>
    </rPh>
    <rPh sb="14" eb="15">
      <t>サマ</t>
    </rPh>
    <phoneticPr fontId="3"/>
  </si>
  <si>
    <t>令和７年度　小学校使用教科書　教師用指導書注文書　【回覧用】</t>
    <rPh sb="0" eb="1">
      <t>レイ</t>
    </rPh>
    <rPh sb="1" eb="2">
      <t>ワ</t>
    </rPh>
    <rPh sb="6" eb="9">
      <t>ショウガッコウ</t>
    </rPh>
    <phoneticPr fontId="3"/>
  </si>
  <si>
    <t>福岡教育大学附属久留米小学校　様</t>
    <rPh sb="0" eb="2">
      <t>フクオカ</t>
    </rPh>
    <rPh sb="2" eb="4">
      <t>キョウイク</t>
    </rPh>
    <rPh sb="4" eb="6">
      <t>ダイガク</t>
    </rPh>
    <rPh sb="6" eb="8">
      <t>フゾク</t>
    </rPh>
    <rPh sb="8" eb="11">
      <t>クルメ</t>
    </rPh>
    <rPh sb="11" eb="14">
      <t>ショウガッコウ</t>
    </rPh>
    <rPh sb="15" eb="16">
      <t>サマ</t>
    </rPh>
    <phoneticPr fontId="3"/>
  </si>
  <si>
    <t>明治学園小学校　様</t>
    <rPh sb="0" eb="2">
      <t>メイジ</t>
    </rPh>
    <rPh sb="2" eb="4">
      <t>ガクエン</t>
    </rPh>
    <rPh sb="4" eb="7">
      <t>ショウガッコウ</t>
    </rPh>
    <rPh sb="8" eb="9">
      <t>サマ</t>
    </rPh>
    <phoneticPr fontId="3"/>
  </si>
  <si>
    <t>福岡雙葉小学校　様</t>
    <rPh sb="0" eb="2">
      <t>フクオカ</t>
    </rPh>
    <rPh sb="2" eb="3">
      <t>フタ</t>
    </rPh>
    <rPh sb="3" eb="4">
      <t>ハ</t>
    </rPh>
    <rPh sb="4" eb="7">
      <t>ショウガッコウ</t>
    </rPh>
    <rPh sb="8" eb="9">
      <t>サマ</t>
    </rPh>
    <phoneticPr fontId="3"/>
  </si>
  <si>
    <t>福岡海星女子学院附属小学校　様</t>
    <rPh sb="0" eb="2">
      <t>フクオカ</t>
    </rPh>
    <rPh sb="2" eb="3">
      <t>ウミ</t>
    </rPh>
    <rPh sb="3" eb="4">
      <t>ホシ</t>
    </rPh>
    <rPh sb="4" eb="6">
      <t>ジョシ</t>
    </rPh>
    <rPh sb="6" eb="8">
      <t>ガクイン</t>
    </rPh>
    <rPh sb="8" eb="10">
      <t>フゾク</t>
    </rPh>
    <rPh sb="10" eb="13">
      <t>ショウガッコウ</t>
    </rPh>
    <rPh sb="14" eb="15">
      <t>サマ</t>
    </rPh>
    <phoneticPr fontId="3"/>
  </si>
  <si>
    <t>敬愛小学校　様</t>
    <rPh sb="0" eb="1">
      <t>ケイ</t>
    </rPh>
    <rPh sb="1" eb="2">
      <t>アイ</t>
    </rPh>
    <rPh sb="2" eb="5">
      <t>ショウガッコウ</t>
    </rPh>
    <rPh sb="6" eb="7">
      <t>サマ</t>
    </rPh>
    <phoneticPr fontId="3"/>
  </si>
  <si>
    <t>リンデンホールスクール小学部　様</t>
    <rPh sb="11" eb="13">
      <t>ショウガク</t>
    </rPh>
    <rPh sb="13" eb="14">
      <t>ブ</t>
    </rPh>
    <rPh sb="15" eb="16">
      <t>サマ</t>
    </rPh>
    <phoneticPr fontId="3"/>
  </si>
  <si>
    <t>麻生学園小学校　様</t>
    <rPh sb="0" eb="2">
      <t>アソウ</t>
    </rPh>
    <rPh sb="2" eb="4">
      <t>ガクエン</t>
    </rPh>
    <rPh sb="4" eb="7">
      <t>ショウガッコウ</t>
    </rPh>
    <rPh sb="8" eb="9">
      <t>サマ</t>
    </rPh>
    <phoneticPr fontId="3"/>
  </si>
  <si>
    <t>北九州子どもの村小学校　様</t>
    <rPh sb="0" eb="3">
      <t>キタキュウシュウ</t>
    </rPh>
    <rPh sb="3" eb="4">
      <t>コ</t>
    </rPh>
    <rPh sb="7" eb="8">
      <t>ムラ</t>
    </rPh>
    <rPh sb="8" eb="11">
      <t>ショウガッコウ</t>
    </rPh>
    <rPh sb="12" eb="13">
      <t>サマ</t>
    </rPh>
    <phoneticPr fontId="3"/>
  </si>
  <si>
    <t>西南学院小学校　様</t>
    <rPh sb="0" eb="4">
      <t>セイナンガクイン</t>
    </rPh>
    <rPh sb="4" eb="7">
      <t>ショウガッコウ</t>
    </rPh>
    <rPh sb="8" eb="9">
      <t>サマ</t>
    </rPh>
    <phoneticPr fontId="3"/>
  </si>
  <si>
    <t>飯塚日新館小学校　様</t>
    <rPh sb="0" eb="2">
      <t>イイヅカ</t>
    </rPh>
    <rPh sb="2" eb="3">
      <t>ヒ</t>
    </rPh>
    <rPh sb="3" eb="4">
      <t>シン</t>
    </rPh>
    <rPh sb="4" eb="5">
      <t>カン</t>
    </rPh>
    <rPh sb="5" eb="8">
      <t>ショウガッコウ</t>
    </rPh>
    <rPh sb="9" eb="10">
      <t>サマ</t>
    </rPh>
    <phoneticPr fontId="3"/>
  </si>
  <si>
    <t>志明館小学校　様</t>
    <rPh sb="0" eb="1">
      <t>シ</t>
    </rPh>
    <rPh sb="1" eb="2">
      <t>メイ</t>
    </rPh>
    <rPh sb="2" eb="3">
      <t>カン</t>
    </rPh>
    <rPh sb="3" eb="6">
      <t>ショウガッコウ</t>
    </rPh>
    <rPh sb="7" eb="8">
      <t>サマ</t>
    </rPh>
    <phoneticPr fontId="3"/>
  </si>
  <si>
    <t>113～613</t>
    <phoneticPr fontId="4"/>
  </si>
  <si>
    <t>小学校国語　学習指導書　総説編</t>
  </si>
  <si>
    <t>本体価格</t>
    <rPh sb="0" eb="2">
      <t>ホンタイ</t>
    </rPh>
    <rPh sb="2" eb="4">
      <t>カカク</t>
    </rPh>
    <phoneticPr fontId="4"/>
  </si>
  <si>
    <t>税込価格</t>
    <rPh sb="0" eb="2">
      <t>ゼイコミ</t>
    </rPh>
    <rPh sb="2" eb="4">
      <t>カカク</t>
    </rPh>
    <phoneticPr fontId="4"/>
  </si>
  <si>
    <t>教科書の編集方針や特色,学習指導要領やそれに基づく評価の考え方などを解説するとともに,指導計画の作成や授業改善に役立つさまざまな資料を収録。6年間を見通した国語指導に必須の1冊。</t>
    <phoneticPr fontId="3"/>
  </si>
  <si>
    <t xml:space="preserve">CD 3枚,
CD-ROM 1枚, 
DVD 1枚付 </t>
    <phoneticPr fontId="3"/>
  </si>
  <si>
    <t>CD 3枚,
CD-ROM 1枚, 
DVD 1枚付</t>
    <phoneticPr fontId="3"/>
  </si>
  <si>
    <t xml:space="preserve">CD-ROM　1枚付 </t>
    <phoneticPr fontId="3"/>
  </si>
  <si>
    <t>水書シート／ 
DVD-ROM 1 枚
( Windows,iPad, Chromebook 対応)</t>
    <phoneticPr fontId="3"/>
  </si>
  <si>
    <t>DVD-ROM　2枚 ①指導者用デジタル教科書(教材) (Windows,iPad, Chromebook 対応) ②手本作成ソフト (Windows,Chromebook 対応)</t>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</si>
  <si>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t>
    </r>
    <r>
      <rPr>
        <sz val="10"/>
        <color theme="1"/>
        <rFont val="ＭＳ Ｐゴシック"/>
        <family val="3"/>
        <charset val="128"/>
      </rPr>
      <t xml:space="preserve"> web ページに掲載。</t>
    </r>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</si>
  <si>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t>
    </r>
    <r>
      <rPr>
        <sz val="10"/>
        <color theme="1"/>
        <rFont val="ＭＳ Ｐゴシック"/>
        <family val="3"/>
        <charset val="128"/>
      </rPr>
      <t xml:space="preserve"> web ページに掲載。</t>
    </r>
    <r>
      <rPr>
        <sz val="11"/>
        <color theme="1"/>
        <rFont val="ＭＳ Ｐゴシック"/>
        <family val="3"/>
        <charset val="128"/>
      </rPr>
      <t xml:space="preserve"> </t>
    </r>
    <phoneticPr fontId="3"/>
  </si>
  <si>
    <t>前記の分売</t>
    <phoneticPr fontId="3"/>
  </si>
  <si>
    <t xml:space="preserve">5分冊＋データディスク1枚＋デジタル教科書ご利用案内  
※クラウド利用可能期間は教科書利用期間 
※デジタル教科書はすたあとぶっくもセット </t>
    <phoneticPr fontId="3"/>
  </si>
  <si>
    <t xml:space="preserve">4分冊＋データディスク1枚＋デジタル教科書ご利用案内  
※クラウド利用可能期間は教科書利用期間 
※デジタル教科書は上下巻セット </t>
    <phoneticPr fontId="3"/>
  </si>
  <si>
    <t>4分冊＋データディスク1枚＋デジタル教科書ご利用案内  
※クラウド利用可能期間は教科書利用期間</t>
    <phoneticPr fontId="3"/>
  </si>
  <si>
    <t xml:space="preserve">4分冊＋データディスク1枚＋デジタル教科書ご利用案内  
※クラウド利用可能期間は教科書利用期間 </t>
    <phoneticPr fontId="3"/>
  </si>
  <si>
    <t>5分冊＋データディスク1枚</t>
    <phoneticPr fontId="3"/>
  </si>
  <si>
    <t>4分冊＋データディスク1枚</t>
    <phoneticPr fontId="3"/>
  </si>
  <si>
    <t xml:space="preserve">分売分（すたあとぶっくのみ) </t>
    <phoneticPr fontId="3"/>
  </si>
  <si>
    <t xml:space="preserve">分売分（すたあとぶっくを含まない) </t>
    <rPh sb="12" eb="13">
      <t>フク</t>
    </rPh>
    <phoneticPr fontId="3"/>
  </si>
  <si>
    <t>分売分</t>
    <phoneticPr fontId="3"/>
  </si>
  <si>
    <t xml:space="preserve">分売分（すたあとぶっく部分を含む) </t>
    <rPh sb="11" eb="13">
      <t>ブブン</t>
    </rPh>
    <rPh sb="14" eb="15">
      <t>フク</t>
    </rPh>
    <phoneticPr fontId="3"/>
  </si>
  <si>
    <t>4分冊＋クラウド配信版 
「②朱書編(冊子版)＋③指導案編(冊子版)」は分売可 
※クラウド配信の仕様詳細は弊社 web ページに掲載。</t>
    <phoneticPr fontId="3"/>
  </si>
  <si>
    <t xml:space="preserve">前記の分売 </t>
    <phoneticPr fontId="3"/>
  </si>
  <si>
    <t>データ編 CD-ROM はWindows 対応(1枚)。 
指導者用デジタル教科書(教材)は,Windows, iPad, Chromebook 対応(各OS ともクラウド版のみ), 
スクールライセンス。</t>
    <phoneticPr fontId="3"/>
  </si>
  <si>
    <t xml:space="preserve">データ編 CD-ROM はWindows 対応(1枚)。 
指導者用デジタル教科書(教材)は,Windows, iPad, Chromebook 対応(各OS ともクラウド版のみ), 
スクールライセンス。 </t>
    <phoneticPr fontId="3"/>
  </si>
  <si>
    <t xml:space="preserve">学習指導書セットのアー トカード分売分(3セット入り・解説書なし) </t>
    <phoneticPr fontId="3"/>
  </si>
  <si>
    <r>
      <rPr>
        <sz val="10"/>
        <color theme="1"/>
        <rFont val="ＭＳ Ｐゴシック"/>
        <family val="3"/>
        <charset val="128"/>
      </rPr>
      <t xml:space="preserve">データ編 CD-ROM は Windows 対応(1枚)。
指導者用デジタル教科書(教材)は,Windows,iPad,Chromebook対応(各OSともクラウド版のみ),
</t>
    </r>
    <r>
      <rPr>
        <sz val="11"/>
        <color theme="1"/>
        <rFont val="ＭＳ Ｐゴシック"/>
        <family val="3"/>
        <charset val="128"/>
      </rPr>
      <t xml:space="preserve">スクールライセンス。 </t>
    </r>
    <phoneticPr fontId="3"/>
  </si>
  <si>
    <t xml:space="preserve">④専用 Web サイト,
⑤⑥クーポン引換(ライセンス期間：教科書使用期間) </t>
    <phoneticPr fontId="3"/>
  </si>
  <si>
    <t xml:space="preserve">④専用 Web サイト
⑤⑥ クーポン引換(ライセンス期間：教科書使用期間) </t>
    <phoneticPr fontId="3"/>
  </si>
  <si>
    <t xml:space="preserve">上記セットから⑤⑥を除 いたもの。
④専用 Web サイト </t>
    <phoneticPr fontId="3"/>
  </si>
  <si>
    <t xml:space="preserve">分売分 </t>
    <phoneticPr fontId="3"/>
  </si>
  <si>
    <t xml:space="preserve">朱書・板書編デジタル版,指導者用デジタル教科書(教材),デジタルデータ集はクラウド配信。
一部にGoogleのOCR機能を搭載 </t>
    <phoneticPr fontId="3"/>
  </si>
  <si>
    <t xml:space="preserve">4分冊＋データディスク1枚  
※ デジタル教科書は上巻に同梱 </t>
    <phoneticPr fontId="3"/>
  </si>
  <si>
    <t xml:space="preserve">③専用 Web サイト,
④⑤ クーポン引換(ライセン ス期間：教科書使用期間) </t>
    <phoneticPr fontId="3"/>
  </si>
  <si>
    <t>教師用指導書セットは,3,4,5 上,6 政治・国際編の教師用指導書のみの発行となります。5下,6 歴史編の教師用指導書に,セットはございません。④⑤は学年別。(③④⑤下巻は,令和6年7月までに公開予定) 
① 教科書本文や資料の解説を朱書で明記,学習の流れ,社会的事象の見方・考え方,板書例など,授業に必要な情報を提示。 
②全小単元の指導計画,知識の構造図,各時間の学習指導案など,教材研究に必要な情報を網羅。 
③評価問題例,教科書の総ルビ・分かち書き PDF,Google などの学習支援ソフトウェアに対応したコンテンツなど。コンテンツの更新や追加なども適宜行います。 
④学習者用デジタル教科書と同じ Lentrance Reader 対応。 
⑤Lentrance Reader 対応の「指導編」の電子書籍版。教科書掲載の QR コンテンツや③にリンク。 
※ ③④⑤は校内教師フリーライセンス。提供は,要望に応じてダウンロード(またはメディア)でも可能(ただし,利用できる OS や機能が制限されます)。</t>
    <phoneticPr fontId="3"/>
  </si>
  <si>
    <r>
      <rPr>
        <sz val="9"/>
        <color theme="1"/>
        <rFont val="ＭＳ Ｐゴシック"/>
        <family val="3"/>
        <charset val="128"/>
      </rPr>
      <t>上記セットから④⑤を除いたもの。</t>
    </r>
    <r>
      <rPr>
        <sz val="11"/>
        <color theme="1"/>
        <rFont val="ＭＳ Ｐゴシック"/>
        <family val="3"/>
        <charset val="128"/>
      </rPr>
      <t xml:space="preserve"> 
③専用 Web サイト </t>
    </r>
    <phoneticPr fontId="3"/>
  </si>
  <si>
    <t xml:space="preserve">③専用 Web サイト </t>
    <phoneticPr fontId="3"/>
  </si>
  <si>
    <t xml:space="preserve">朱書編デジタル版,デジタルデータ集はクラウド配信 </t>
    <phoneticPr fontId="3"/>
  </si>
  <si>
    <t xml:space="preserve">分売分 </t>
    <rPh sb="0" eb="2">
      <t>ブンバイ</t>
    </rPh>
    <rPh sb="2" eb="3">
      <t>ブン</t>
    </rPh>
    <phoneticPr fontId="3"/>
  </si>
  <si>
    <t>分売分</t>
    <rPh sb="0" eb="2">
      <t>ブンバイ</t>
    </rPh>
    <rPh sb="2" eb="3">
      <t>ブン</t>
    </rPh>
    <phoneticPr fontId="3"/>
  </si>
  <si>
    <t xml:space="preserve">⑥専用 Web サイト
⑦⑧ クーポン引換(利用期間： 教科書使用期間) </t>
    <phoneticPr fontId="3"/>
  </si>
  <si>
    <t xml:space="preserve">前記セットの追加用分売 </t>
    <phoneticPr fontId="3"/>
  </si>
  <si>
    <t xml:space="preserve">5種類・12枚セット
前記セットの追加用分売 </t>
    <phoneticPr fontId="3"/>
  </si>
  <si>
    <t xml:space="preserve">④専用 Web サイト
⑤クー ポン引換(ライセンス期 間：教科書使用期間) </t>
    <phoneticPr fontId="3"/>
  </si>
  <si>
    <t xml:space="preserve">4分冊＋ポスター6枚＋データディスク1枚＋デジタル教科書ご利用案内  
※ クラウド利用可能期間は教科書利用期間 </t>
    <phoneticPr fontId="3"/>
  </si>
  <si>
    <t xml:space="preserve">3分冊＋ポスター2枚＋データディスク1枚＋デジタル教科書ご利用案内  
※ クラウド利用可能期間は教科書利用期間 </t>
    <phoneticPr fontId="3"/>
  </si>
  <si>
    <r>
      <t xml:space="preserve">6分冊＋クラウド配信版 
表現 CD 3 枚　鑑賞 CD 1 枚 指導用 DVD 1 枚 
</t>
    </r>
    <r>
      <rPr>
        <sz val="10"/>
        <color theme="1"/>
        <rFont val="ＭＳ Ｐゴシック"/>
        <family val="3"/>
        <charset val="128"/>
      </rPr>
      <t>①③(冊子版)と④⑤は分売可。</t>
    </r>
    <r>
      <rPr>
        <sz val="11"/>
        <color theme="1"/>
        <rFont val="ＭＳ Ｐゴシック"/>
        <family val="3"/>
        <charset val="128"/>
      </rPr>
      <t xml:space="preserve"> 
※</t>
    </r>
    <r>
      <rPr>
        <sz val="10"/>
        <color theme="1"/>
        <rFont val="ＭＳ Ｐゴシック"/>
        <family val="3"/>
        <charset val="128"/>
      </rPr>
      <t>クラウド配信の動作仕様詳細は弊社 web ペー ジに掲載。</t>
    </r>
    <r>
      <rPr>
        <sz val="11"/>
        <color theme="1"/>
        <rFont val="ＭＳ Ｐゴシック"/>
        <family val="3"/>
        <charset val="128"/>
      </rPr>
      <t xml:space="preserve"> </t>
    </r>
    <phoneticPr fontId="3"/>
  </si>
  <si>
    <r>
      <t xml:space="preserve">6分冊＋クラウド配信版 
表現 CD 3 枚　鑑賞 CD 2 枚 指導用 DVD 1 枚 
</t>
    </r>
    <r>
      <rPr>
        <sz val="10"/>
        <color theme="1"/>
        <rFont val="ＭＳ Ｐゴシック"/>
        <family val="3"/>
        <charset val="128"/>
      </rPr>
      <t>①③(冊子版)と④⑤は分売可。</t>
    </r>
    <r>
      <rPr>
        <sz val="11"/>
        <color theme="1"/>
        <rFont val="ＭＳ Ｐゴシック"/>
        <family val="3"/>
        <charset val="128"/>
      </rPr>
      <t xml:space="preserve"> 
※</t>
    </r>
    <r>
      <rPr>
        <sz val="10"/>
        <color theme="1"/>
        <rFont val="ＭＳ Ｐゴシック"/>
        <family val="3"/>
        <charset val="128"/>
      </rPr>
      <t>クラウド配信の動作仕様詳細は弊社 web ペー ジに掲載。</t>
    </r>
    <r>
      <rPr>
        <sz val="11"/>
        <color theme="1"/>
        <rFont val="ＭＳ Ｐゴシック"/>
        <family val="3"/>
        <charset val="128"/>
      </rPr>
      <t xml:space="preserve"> </t>
    </r>
    <phoneticPr fontId="3"/>
  </si>
  <si>
    <t>③データ編／ CD-ROM　1枚 
④指導者用デジタル教科書(教材)は,Windows, iPad, Chromebook 対応(各OSともクラウド版のみ), 
スクールライセンス。</t>
    <phoneticPr fontId="3"/>
  </si>
  <si>
    <t xml:space="preserve">前記 Teacher's Manual から「指導者用デジタル教科書(教材)」を除いたもの。 
③データ編／ CD-ROM　1枚 </t>
    <phoneticPr fontId="3"/>
  </si>
  <si>
    <t xml:space="preserve">CD-ROM　1枚 
前記 Teacher's Manualデータ編」収録の「評価ワークシート」の CBT 版。 
Google フォーム対応。 </t>
    <phoneticPr fontId="3"/>
  </si>
  <si>
    <r>
      <rPr>
        <sz val="10"/>
        <color theme="1"/>
        <rFont val="ＭＳ Ｐゴシック"/>
        <family val="3"/>
        <charset val="128"/>
      </rPr>
      <t>前記 Teacher's Manual の分売分</t>
    </r>
    <r>
      <rPr>
        <sz val="11"/>
        <color theme="1"/>
        <rFont val="ＭＳ Ｐゴシック"/>
        <family val="3"/>
        <charset val="128"/>
      </rPr>
      <t xml:space="preserve"> </t>
    </r>
    <phoneticPr fontId="3"/>
  </si>
  <si>
    <t xml:space="preserve">DVD-ROM　1枚 （Windows,iPad, Chromebook 対応) </t>
    <phoneticPr fontId="3"/>
  </si>
  <si>
    <t xml:space="preserve">前記の追加用分売 </t>
    <phoneticPr fontId="3"/>
  </si>
  <si>
    <t xml:space="preserve">朱書編・研究編の2分冊 </t>
    <phoneticPr fontId="3"/>
  </si>
  <si>
    <t>朱書編・研究編の3分冊</t>
  </si>
  <si>
    <t>朱書編・研究編の4分冊</t>
  </si>
  <si>
    <t>朱書編・研究編の5分冊</t>
  </si>
  <si>
    <t>朱書編・研究編の6分冊</t>
  </si>
  <si>
    <t>朱書編・研究編の7分冊</t>
  </si>
  <si>
    <t xml:space="preserve">・朱書は分売可。 
・英語版朱書は分売可。 
・データ DVD　2枚付き。 </t>
    <phoneticPr fontId="3"/>
  </si>
  <si>
    <t xml:space="preserve">朱書編デジタル版,デジ タルデータ集はクラウド配信 </t>
    <phoneticPr fontId="3"/>
  </si>
  <si>
    <r>
      <t>④専用 Web サイト,
⑤⑥クーポン引換(ライセンス期間：教科書使用期間。</t>
    </r>
    <r>
      <rPr>
        <sz val="10"/>
        <color theme="1"/>
        <rFont val="ＭＳ Ｐゴシック"/>
        <family val="3"/>
        <charset val="128"/>
      </rPr>
      <t>下巻コンテンツは 7 月までに公開予定</t>
    </r>
    <r>
      <rPr>
        <sz val="11"/>
        <color theme="1"/>
        <rFont val="ＭＳ Ｐゴシック"/>
        <family val="3"/>
        <charset val="128"/>
      </rPr>
      <t xml:space="preserve">) </t>
    </r>
    <phoneticPr fontId="3"/>
  </si>
  <si>
    <r>
      <rPr>
        <sz val="9"/>
        <color theme="1"/>
        <rFont val="ＭＳ Ｐゴシック"/>
        <family val="3"/>
        <charset val="128"/>
      </rPr>
      <t>上記セットから⑤⑥を除 いたもの。</t>
    </r>
    <r>
      <rPr>
        <sz val="11"/>
        <color theme="1"/>
        <rFont val="ＭＳ Ｐゴシック"/>
        <family val="3"/>
        <charset val="128"/>
      </rPr>
      <t xml:space="preserve"> 
④専用 Web サイト </t>
    </r>
    <phoneticPr fontId="3"/>
  </si>
  <si>
    <t xml:space="preserve">④専用 Web サイト </t>
    <phoneticPr fontId="3"/>
  </si>
  <si>
    <t xml:space="preserve">朱書編デジタル版,指導者用デジタル教科書(教材)はクラウド配信 </t>
    <phoneticPr fontId="3"/>
  </si>
  <si>
    <t xml:space="preserve">分売分 
（カード40枚と解説書をセット) </t>
    <phoneticPr fontId="3"/>
  </si>
  <si>
    <t>④専用 Web サイト</t>
    <phoneticPr fontId="3"/>
  </si>
  <si>
    <t xml:space="preserve">朱書編・研究編の 2 分冊
 ／評価プリント各学年1枚 </t>
    <phoneticPr fontId="3"/>
  </si>
  <si>
    <t xml:space="preserve">朱書編・研究編の 2 分冊
 ／評価プリント各学年2枚 </t>
    <phoneticPr fontId="3"/>
  </si>
  <si>
    <t>新編　新しい地図帳　教師用指導書 　セット 　
①指導編,
②指導書コンテンツライブラリー
③指導者用デジタルブック［ク ラウド配信］</t>
    <rPh sb="31" eb="34">
      <t>シドウショ</t>
    </rPh>
    <phoneticPr fontId="3"/>
  </si>
  <si>
    <t xml:space="preserve">②クーポン引換(ライセ ンス期間：教科書使用期間) </t>
    <phoneticPr fontId="3"/>
  </si>
  <si>
    <t xml:space="preserve">⑤専用 Web サイト
⑥⑦ クーポン引換(ライセン ス期間：教科書使用期間) </t>
    <phoneticPr fontId="3"/>
  </si>
  <si>
    <t>⑤専用 Web サイト</t>
    <phoneticPr fontId="3"/>
  </si>
  <si>
    <t xml:space="preserve">5分冊＋ポスター＋データ ディスク1枚＋デジタル教科書ご利用案内 
※ クラウド利用可能期間 は教科書利用期間 </t>
    <phoneticPr fontId="3"/>
  </si>
  <si>
    <t xml:space="preserve">5分冊＋ポスター＋データディスク1枚 </t>
    <phoneticPr fontId="3"/>
  </si>
  <si>
    <t xml:space="preserve">④専用 Web サイト
⑤⑥ クーポン引換(ライセン ス期間：教科書使用期間) </t>
    <phoneticPr fontId="3"/>
  </si>
  <si>
    <t xml:space="preserve">上記セットから⑤⑥を除 いたもの。 
④専用 Web サイト </t>
    <phoneticPr fontId="3"/>
  </si>
  <si>
    <t xml:space="preserve">A４ 判　6冊 
AB 判　1冊 
CD-ROM(Windows 対応)　1枚 </t>
    <phoneticPr fontId="3"/>
  </si>
  <si>
    <t xml:space="preserve">分売分 
A4 判 </t>
    <phoneticPr fontId="3"/>
  </si>
  <si>
    <t xml:space="preserve">分売分
 AB 判 </t>
    <phoneticPr fontId="3"/>
  </si>
  <si>
    <t xml:space="preserve">分売分
 A4 判 </t>
    <phoneticPr fontId="3"/>
  </si>
  <si>
    <t xml:space="preserve">④ 3 枚
⑤専用 Web サイ ト
⑥⑦クーポン引換(ライセンス期間：教科書使用期間) </t>
    <phoneticPr fontId="3"/>
  </si>
  <si>
    <t xml:space="preserve">④ 4 枚
⑤専用 Web サイ ト
⑥⑦クーポン引換(ライセンス期間：教科書使用期間) </t>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</si>
  <si>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t>
    </r>
    <rPh sb="33" eb="34">
      <t>ヘン</t>
    </rPh>
    <rPh sb="35" eb="37">
      <t>サッシ</t>
    </rPh>
    <rPh sb="37" eb="38">
      <t>ハン</t>
    </rPh>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</si>
  <si>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 </t>
    </r>
    <rPh sb="33" eb="34">
      <t>ヘン</t>
    </rPh>
    <rPh sb="35" eb="37">
      <t>サッシ</t>
    </rPh>
    <rPh sb="37" eb="38">
      <t>ハン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</si>
</sst>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quot;#,##0;[Red]&quot;¥&quot;#,##0"/>
  </numFmts>
  <fonts count="23"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2"/>
      <name val="ＭＳ Ｐゴシック"/>
      <family val="3"/>
      <charset val="128"/>
    </font>
    <font>
      <sz val="20"/>
      <name val="ＭＳ Ｐゴシック"/>
      <family val="3"/>
      <charset val="128"/>
    </font>
    <font>
      <sz val="10"/>
      <color theme="0" tint="-0.14999847407452621"/>
      <name val="ＭＳ Ｐゴシック"/>
      <family val="3"/>
      <charset val="128"/>
    </font>
    <font>
      <b/>
      <sz val="16"/>
      <name val="ＭＳ Ｐゴシック"/>
      <family val="3"/>
      <charset val="128"/>
    </font>
    <font>
      <sz val="11"/>
      <color theme="1"/>
      <name val="ＭＳ Ｐゴシック"/>
      <family val="3"/>
      <charset val="128"/>
      <scheme val="minor"/>
    </font>
    <font>
      <sz val="11"/>
      <color theme="1"/>
      <name val="ＭＳ Ｐゴシック"/>
      <family val="3"/>
      <charset val="128"/>
    </font>
    <font>
      <sz val="12"/>
      <color theme="1"/>
      <name val="メイリオ"/>
      <family val="3"/>
      <charset val="128"/>
    </font>
    <font>
      <sz val="11"/>
      <color theme="0"/>
      <name val="ＭＳ Ｐゴシック"/>
      <family val="3"/>
      <charset val="128"/>
    </font>
    <font>
      <sz val="9"/>
      <name val="ＭＳ Ｐゴシック"/>
      <family val="3"/>
      <charset val="128"/>
      <scheme val="minor"/>
    </font>
    <font>
      <sz val="10"/>
      <color theme="1"/>
      <name val="ＭＳ Ｐゴシック"/>
      <family val="3"/>
      <charset val="128"/>
    </font>
    <font>
      <b/>
      <sz val="14"/>
      <name val="ＭＳ Ｐゴシック"/>
      <family val="3"/>
      <charset val="128"/>
    </font>
    <font>
      <b/>
      <sz val="11"/>
      <name val="ＭＳ Ｐゴシック"/>
      <family val="3"/>
      <charset val="128"/>
    </font>
    <font>
      <sz val="12"/>
      <color theme="1"/>
      <name val="ＭＳ Ｐゴシック"/>
      <family val="3"/>
      <charset val="128"/>
    </font>
    <font>
      <sz val="12"/>
      <color theme="1"/>
      <name val="ＭＳ Ｐゴシック"/>
      <family val="2"/>
      <scheme val="minor"/>
    </font>
    <font>
      <sz val="9"/>
      <name val="ＭＳ Ｐゴシック"/>
      <family val="3"/>
      <charset val="128"/>
    </font>
    <font>
      <sz val="9"/>
      <color theme="1"/>
      <name val="ＭＳ Ｐゴシック"/>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indexed="57"/>
        <bgColor indexed="64"/>
      </patternFill>
    </fill>
    <fill>
      <patternFill patternType="solid">
        <fgColor theme="0"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bottom style="thick">
        <color indexed="64"/>
      </bottom>
      <diagonal/>
    </border>
  </borders>
  <cellStyleXfs count="20">
    <xf numFmtId="0" fontId="0" fillId="0" borderId="0"/>
    <xf numFmtId="0" fontId="1" fillId="0" borderId="0"/>
    <xf numFmtId="38"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cellStyleXfs>
  <cellXfs count="44">
    <xf numFmtId="0" fontId="0" fillId="0" borderId="0" xfId="0"/>
    <xf numFmtId="0" fontId="2" fillId="0" borderId="0" xfId="1" applyFont="1" applyAlignment="1" applyProtection="1">
      <alignment vertical="center" wrapText="1"/>
      <protection locked="0"/>
    </xf>
    <xf numFmtId="0" fontId="1" fillId="0" borderId="0" xfId="1" applyAlignment="1" applyProtection="1">
      <alignment vertical="center" wrapText="1"/>
      <protection locked="0"/>
    </xf>
    <xf numFmtId="0" fontId="6" fillId="0" borderId="0" xfId="1" applyFont="1" applyAlignment="1" applyProtection="1">
      <alignment vertical="center" wrapText="1"/>
      <protection locked="0"/>
    </xf>
    <xf numFmtId="0" fontId="1" fillId="0" borderId="0" xfId="1" applyAlignment="1" applyProtection="1">
      <alignment horizontal="center" vertical="center" wrapText="1"/>
      <protection locked="0"/>
    </xf>
    <xf numFmtId="3" fontId="6" fillId="0" borderId="0" xfId="1" applyNumberFormat="1" applyFont="1" applyAlignment="1" applyProtection="1">
      <alignment vertical="center" wrapText="1"/>
      <protection locked="0"/>
    </xf>
    <xf numFmtId="3" fontId="6" fillId="0" borderId="0" xfId="1" applyNumberFormat="1" applyFont="1" applyAlignment="1" applyProtection="1">
      <alignment horizontal="left" vertical="center" wrapText="1"/>
      <protection locked="0"/>
    </xf>
    <xf numFmtId="0" fontId="8" fillId="0" borderId="0" xfId="1"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0" fillId="0" borderId="0" xfId="0" applyAlignment="1" applyProtection="1">
      <alignment wrapText="1"/>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6" fontId="11" fillId="0" borderId="1" xfId="0" applyNumberFormat="1" applyFont="1" applyBorder="1" applyAlignment="1" applyProtection="1">
      <alignment horizontal="right" vertical="center" wrapText="1"/>
      <protection locked="0"/>
    </xf>
    <xf numFmtId="176" fontId="11" fillId="0" borderId="1" xfId="2" applyNumberFormat="1" applyFont="1" applyFill="1" applyBorder="1" applyAlignment="1" applyProtection="1">
      <alignment horizontal="right" vertical="center" wrapText="1"/>
      <protection locked="0"/>
    </xf>
    <xf numFmtId="0" fontId="11" fillId="0" borderId="1" xfId="0" applyFont="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8" fillId="0" borderId="3" xfId="0" applyFont="1" applyBorder="1" applyAlignment="1" applyProtection="1">
      <alignment horizontal="center" vertical="center"/>
      <protection locked="0"/>
    </xf>
    <xf numFmtId="177" fontId="19" fillId="0" borderId="1" xfId="0" applyNumberFormat="1" applyFont="1" applyBorder="1" applyAlignment="1" applyProtection="1">
      <alignment horizontal="right" vertical="center"/>
      <protection locked="0"/>
    </xf>
    <xf numFmtId="3" fontId="16" fillId="0" borderId="6" xfId="0" applyNumberFormat="1" applyFont="1" applyBorder="1" applyAlignment="1" applyProtection="1">
      <alignment horizontal="center" vertical="center" wrapText="1"/>
      <protection locked="0"/>
    </xf>
    <xf numFmtId="0" fontId="16" fillId="0" borderId="7" xfId="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177" fontId="16" fillId="0" borderId="9" xfId="1" applyNumberFormat="1" applyFont="1" applyBorder="1" applyAlignment="1" applyProtection="1">
      <alignment vertical="center" shrinkToFit="1"/>
      <protection locked="0"/>
    </xf>
    <xf numFmtId="0" fontId="11" fillId="4" borderId="3"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shrinkToFit="1"/>
      <protection locked="0"/>
    </xf>
    <xf numFmtId="177" fontId="0" fillId="4" borderId="5" xfId="0" applyNumberFormat="1" applyFill="1" applyBorder="1" applyAlignment="1" applyProtection="1">
      <alignment horizontal="center" vertical="center" wrapText="1"/>
      <protection locked="0"/>
    </xf>
    <xf numFmtId="177" fontId="0" fillId="4" borderId="1" xfId="0" applyNumberForma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3" fontId="9" fillId="0" borderId="0" xfId="0" applyNumberFormat="1" applyFont="1" applyAlignment="1" applyProtection="1">
      <alignment wrapText="1"/>
      <protection locked="0"/>
    </xf>
    <xf numFmtId="0" fontId="7" fillId="0" borderId="0" xfId="1" applyFont="1" applyAlignment="1" applyProtection="1">
      <alignment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shrinkToFi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7" fillId="0" borderId="0" xfId="1" applyFont="1" applyAlignment="1" applyProtection="1">
      <alignment horizontal="center" vertical="center" wrapText="1"/>
      <protection locked="0"/>
    </xf>
    <xf numFmtId="0" fontId="22" fillId="0" borderId="2" xfId="1" applyFont="1" applyBorder="1" applyAlignment="1" applyProtection="1">
      <alignment horizontal="center" shrinkToFit="1"/>
      <protection locked="0"/>
    </xf>
    <xf numFmtId="3" fontId="9" fillId="0" borderId="0" xfId="0" applyNumberFormat="1" applyFont="1" applyAlignment="1" applyProtection="1">
      <alignment horizontal="left" wrapText="1"/>
      <protection locked="0"/>
    </xf>
  </cellXfs>
  <cellStyles count="20">
    <cellStyle name="桁区切り 2" xfId="2" xr:uid="{00000000-0005-0000-0000-000000000000}"/>
    <cellStyle name="標準" xfId="0" builtinId="0"/>
    <cellStyle name="標準 10" xfId="17" xr:uid="{00000000-0005-0000-0000-000002000000}"/>
    <cellStyle name="標準 12" xfId="4" xr:uid="{00000000-0005-0000-0000-000003000000}"/>
    <cellStyle name="標準 13" xfId="5" xr:uid="{00000000-0005-0000-0000-000004000000}"/>
    <cellStyle name="標準 14" xfId="6" xr:uid="{00000000-0005-0000-0000-000005000000}"/>
    <cellStyle name="標準 15" xfId="7" xr:uid="{00000000-0005-0000-0000-000006000000}"/>
    <cellStyle name="標準 16" xfId="8" xr:uid="{00000000-0005-0000-0000-000007000000}"/>
    <cellStyle name="標準 17" xfId="9" xr:uid="{00000000-0005-0000-0000-000008000000}"/>
    <cellStyle name="標準 18" xfId="10" xr:uid="{00000000-0005-0000-0000-000009000000}"/>
    <cellStyle name="標準 19" xfId="11" xr:uid="{00000000-0005-0000-0000-00000A000000}"/>
    <cellStyle name="標準 2" xfId="1" xr:uid="{00000000-0005-0000-0000-00000B000000}"/>
    <cellStyle name="標準 20" xfId="12" xr:uid="{00000000-0005-0000-0000-00000C000000}"/>
    <cellStyle name="標準 21" xfId="13" xr:uid="{00000000-0005-0000-0000-00000D000000}"/>
    <cellStyle name="標準 22" xfId="19" xr:uid="{00000000-0005-0000-0000-00000E000000}"/>
    <cellStyle name="標準 23" xfId="14" xr:uid="{00000000-0005-0000-0000-00000F000000}"/>
    <cellStyle name="標準 3" xfId="15" xr:uid="{00000000-0005-0000-0000-000010000000}"/>
    <cellStyle name="標準 4" xfId="3" xr:uid="{00000000-0005-0000-0000-000011000000}"/>
    <cellStyle name="標準 5" xfId="18" xr:uid="{00000000-0005-0000-0000-000012000000}"/>
    <cellStyle name="標準 8" xfId="16" xr:uid="{00000000-0005-0000-0000-00001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C5157-DCFA-4D13-9C72-BDABAA9CB5DC}">
  <sheetPr>
    <pageSetUpPr fitToPage="1"/>
  </sheetPr>
  <dimension ref="A1:K226"/>
  <sheetViews>
    <sheetView tabSelected="1"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664</v>
      </c>
      <c r="F2" s="42"/>
      <c r="G2" s="34"/>
      <c r="H2" s="34"/>
      <c r="I2" s="34"/>
      <c r="J2" s="24" t="s">
        <v>37</v>
      </c>
      <c r="K2" s="26" t="s">
        <v>38</v>
      </c>
    </row>
    <row r="3" spans="1:11" ht="37.5" customHeight="1" thickBot="1" x14ac:dyDescent="0.2">
      <c r="E3" s="6"/>
      <c r="J3" s="25">
        <f>SUM(J6:J226)</f>
        <v>0</v>
      </c>
      <c r="K3" s="27">
        <f>SUM(K6:K226)</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69</v>
      </c>
      <c r="C38" s="39"/>
      <c r="D38" s="39"/>
      <c r="E38" s="39"/>
      <c r="F38" s="39"/>
      <c r="G38" s="39"/>
      <c r="H38" s="39"/>
      <c r="I38" s="40"/>
      <c r="J38" s="32"/>
      <c r="K38" s="30"/>
    </row>
    <row r="39" spans="1:11" s="10" customFormat="1" ht="30" customHeight="1" x14ac:dyDescent="0.15">
      <c r="A39" s="15" t="s">
        <v>6</v>
      </c>
      <c r="B39" s="8" t="s">
        <v>27</v>
      </c>
      <c r="C39" s="14" t="s">
        <v>70</v>
      </c>
      <c r="D39" s="12" t="s">
        <v>24</v>
      </c>
      <c r="E39" s="16" t="s">
        <v>71</v>
      </c>
      <c r="F39" s="14" t="s">
        <v>7</v>
      </c>
      <c r="G39" s="18">
        <v>7200</v>
      </c>
      <c r="H39" s="18">
        <f>SUM(G39*1.1)</f>
        <v>7920.0000000000009</v>
      </c>
      <c r="I39" s="13"/>
      <c r="J39" s="22"/>
      <c r="K39" s="23">
        <f>SUM(H39*J39)</f>
        <v>0</v>
      </c>
    </row>
    <row r="40" spans="1:11" s="10" customFormat="1" ht="60" customHeight="1" x14ac:dyDescent="0.15">
      <c r="A40" s="17" t="s">
        <v>18</v>
      </c>
      <c r="B40" s="38" t="s">
        <v>180</v>
      </c>
      <c r="C40" s="39"/>
      <c r="D40" s="39"/>
      <c r="E40" s="39"/>
      <c r="F40" s="39"/>
      <c r="G40" s="39"/>
      <c r="H40" s="39"/>
      <c r="I40" s="40"/>
      <c r="J40" s="32"/>
      <c r="K40" s="30"/>
    </row>
    <row r="41" spans="1:11" s="10" customFormat="1" ht="60" customHeight="1" x14ac:dyDescent="0.15">
      <c r="A41" s="15" t="s">
        <v>6</v>
      </c>
      <c r="B41" s="8" t="s">
        <v>27</v>
      </c>
      <c r="C41" s="14">
        <v>307</v>
      </c>
      <c r="D41" s="12" t="s">
        <v>24</v>
      </c>
      <c r="E41" s="16" t="s">
        <v>182</v>
      </c>
      <c r="F41" s="14">
        <v>3</v>
      </c>
      <c r="G41" s="18">
        <v>28800</v>
      </c>
      <c r="H41" s="18">
        <f>SUM(G41*1.1)</f>
        <v>31680.000000000004</v>
      </c>
      <c r="I41" s="13" t="s">
        <v>688</v>
      </c>
      <c r="J41" s="22"/>
      <c r="K41" s="23">
        <f>SUM(H41*J41)</f>
        <v>0</v>
      </c>
    </row>
    <row r="42" spans="1:11" s="10" customFormat="1" ht="60" customHeight="1" x14ac:dyDescent="0.15">
      <c r="A42" s="15" t="s">
        <v>6</v>
      </c>
      <c r="B42" s="8" t="s">
        <v>27</v>
      </c>
      <c r="C42" s="14">
        <v>407</v>
      </c>
      <c r="D42" s="12" t="s">
        <v>24</v>
      </c>
      <c r="E42" s="16" t="s">
        <v>181</v>
      </c>
      <c r="F42" s="14">
        <v>4</v>
      </c>
      <c r="G42" s="18">
        <v>31500</v>
      </c>
      <c r="H42" s="18">
        <f>SUM(G42*1.1)</f>
        <v>34650</v>
      </c>
      <c r="I42" s="13" t="s">
        <v>689</v>
      </c>
      <c r="J42" s="22"/>
      <c r="K42" s="23">
        <f>SUM(H42*J42)</f>
        <v>0</v>
      </c>
    </row>
    <row r="43" spans="1:11" s="10" customFormat="1" ht="60" customHeight="1" x14ac:dyDescent="0.15">
      <c r="A43" s="15" t="s">
        <v>6</v>
      </c>
      <c r="B43" s="8" t="s">
        <v>27</v>
      </c>
      <c r="C43" s="14">
        <v>507</v>
      </c>
      <c r="D43" s="12" t="s">
        <v>24</v>
      </c>
      <c r="E43" s="16" t="s">
        <v>183</v>
      </c>
      <c r="F43" s="14">
        <v>5</v>
      </c>
      <c r="G43" s="18">
        <v>40500</v>
      </c>
      <c r="H43" s="18">
        <f>SUM(G43*1.1)</f>
        <v>44550</v>
      </c>
      <c r="I43" s="13" t="s">
        <v>689</v>
      </c>
      <c r="J43" s="22"/>
      <c r="K43" s="23">
        <f>SUM(H43*J43)</f>
        <v>0</v>
      </c>
    </row>
    <row r="44" spans="1:11" s="10" customFormat="1" ht="60" customHeight="1" x14ac:dyDescent="0.15">
      <c r="A44" s="15" t="s">
        <v>6</v>
      </c>
      <c r="B44" s="8" t="s">
        <v>27</v>
      </c>
      <c r="C44" s="14">
        <v>607</v>
      </c>
      <c r="D44" s="12" t="s">
        <v>24</v>
      </c>
      <c r="E44" s="16" t="s">
        <v>184</v>
      </c>
      <c r="F44" s="14">
        <v>6</v>
      </c>
      <c r="G44" s="18">
        <v>44000</v>
      </c>
      <c r="H44" s="18">
        <f>SUM(G44*1.1)</f>
        <v>48400.000000000007</v>
      </c>
      <c r="I44" s="13" t="s">
        <v>689</v>
      </c>
      <c r="J44" s="22"/>
      <c r="K44" s="23">
        <f>SUM(H44*J44)</f>
        <v>0</v>
      </c>
    </row>
    <row r="45" spans="1:11" s="10" customFormat="1" ht="45" customHeight="1" x14ac:dyDescent="0.15">
      <c r="A45" s="17" t="s">
        <v>18</v>
      </c>
      <c r="B45" s="38" t="s">
        <v>72</v>
      </c>
      <c r="C45" s="39"/>
      <c r="D45" s="39"/>
      <c r="E45" s="39"/>
      <c r="F45" s="39"/>
      <c r="G45" s="39"/>
      <c r="H45" s="39"/>
      <c r="I45" s="40"/>
      <c r="J45" s="32"/>
      <c r="K45" s="30"/>
    </row>
    <row r="46" spans="1:11" s="10" customFormat="1" ht="30" customHeight="1" x14ac:dyDescent="0.15">
      <c r="A46" s="15" t="s">
        <v>6</v>
      </c>
      <c r="B46" s="8" t="s">
        <v>27</v>
      </c>
      <c r="C46" s="14">
        <v>307</v>
      </c>
      <c r="D46" s="12" t="s">
        <v>24</v>
      </c>
      <c r="E46" s="16" t="s">
        <v>73</v>
      </c>
      <c r="F46" s="14">
        <v>3</v>
      </c>
      <c r="G46" s="18">
        <v>8500</v>
      </c>
      <c r="H46" s="18">
        <f>SUM(G46*1.1)</f>
        <v>9350</v>
      </c>
      <c r="I46" s="13" t="s">
        <v>690</v>
      </c>
      <c r="J46" s="22"/>
      <c r="K46" s="23">
        <f>SUM(H46*J46)</f>
        <v>0</v>
      </c>
    </row>
    <row r="47" spans="1:11" s="10" customFormat="1" ht="30" customHeight="1" x14ac:dyDescent="0.15">
      <c r="A47" s="15" t="s">
        <v>6</v>
      </c>
      <c r="B47" s="8" t="s">
        <v>27</v>
      </c>
      <c r="C47" s="14">
        <v>407</v>
      </c>
      <c r="D47" s="12" t="s">
        <v>24</v>
      </c>
      <c r="E47" s="16" t="s">
        <v>74</v>
      </c>
      <c r="F47" s="14">
        <v>4</v>
      </c>
      <c r="G47" s="18">
        <v>10000</v>
      </c>
      <c r="H47" s="18">
        <f>SUM(G47*1.1)</f>
        <v>11000</v>
      </c>
      <c r="I47" s="13" t="s">
        <v>690</v>
      </c>
      <c r="J47" s="22"/>
      <c r="K47" s="23">
        <f>SUM(H47*J47)</f>
        <v>0</v>
      </c>
    </row>
    <row r="48" spans="1:11" s="10" customFormat="1" ht="30" customHeight="1" x14ac:dyDescent="0.15">
      <c r="A48" s="15" t="s">
        <v>6</v>
      </c>
      <c r="B48" s="8" t="s">
        <v>27</v>
      </c>
      <c r="C48" s="14">
        <v>507</v>
      </c>
      <c r="D48" s="12" t="s">
        <v>24</v>
      </c>
      <c r="E48" s="16" t="s">
        <v>75</v>
      </c>
      <c r="F48" s="14">
        <v>5</v>
      </c>
      <c r="G48" s="18">
        <v>12500</v>
      </c>
      <c r="H48" s="18">
        <f>SUM(G48*1.1)</f>
        <v>13750.000000000002</v>
      </c>
      <c r="I48" s="13" t="s">
        <v>690</v>
      </c>
      <c r="J48" s="22"/>
      <c r="K48" s="23">
        <f>SUM(H48*J48)</f>
        <v>0</v>
      </c>
    </row>
    <row r="49" spans="1:11" s="10" customFormat="1" ht="30" customHeight="1" x14ac:dyDescent="0.15">
      <c r="A49" s="15" t="s">
        <v>6</v>
      </c>
      <c r="B49" s="8" t="s">
        <v>27</v>
      </c>
      <c r="C49" s="14">
        <v>607</v>
      </c>
      <c r="D49" s="12" t="s">
        <v>24</v>
      </c>
      <c r="E49" s="16" t="s">
        <v>76</v>
      </c>
      <c r="F49" s="14">
        <v>6</v>
      </c>
      <c r="G49" s="18">
        <v>13000</v>
      </c>
      <c r="H49" s="18">
        <f>SUM(G49*1.1)</f>
        <v>14300.000000000002</v>
      </c>
      <c r="I49" s="13" t="s">
        <v>690</v>
      </c>
      <c r="J49" s="22"/>
      <c r="K49" s="23">
        <f>SUM(H49*J49)</f>
        <v>0</v>
      </c>
    </row>
    <row r="50" spans="1:11" s="10" customFormat="1" ht="105" customHeight="1" x14ac:dyDescent="0.15">
      <c r="A50" s="17" t="s">
        <v>18</v>
      </c>
      <c r="B50" s="38" t="s">
        <v>185</v>
      </c>
      <c r="C50" s="39"/>
      <c r="D50" s="39"/>
      <c r="E50" s="39"/>
      <c r="F50" s="39"/>
      <c r="G50" s="39"/>
      <c r="H50" s="39"/>
      <c r="I50" s="40"/>
      <c r="J50" s="32"/>
      <c r="K50" s="30"/>
    </row>
    <row r="51" spans="1:11" s="10" customFormat="1" ht="30" customHeight="1" x14ac:dyDescent="0.15">
      <c r="A51" s="15" t="s">
        <v>8</v>
      </c>
      <c r="B51" s="8" t="s">
        <v>91</v>
      </c>
      <c r="C51" s="14">
        <v>304</v>
      </c>
      <c r="D51" s="12" t="s">
        <v>24</v>
      </c>
      <c r="E51" s="16" t="s">
        <v>93</v>
      </c>
      <c r="F51" s="14" t="s">
        <v>7</v>
      </c>
      <c r="G51" s="18">
        <v>58000</v>
      </c>
      <c r="H51" s="18">
        <f>SUM(G51*1.1)</f>
        <v>63800.000000000007</v>
      </c>
      <c r="I51" s="13" t="s">
        <v>92</v>
      </c>
      <c r="J51" s="22"/>
      <c r="K51" s="23">
        <f>SUM(H51*J51)</f>
        <v>0</v>
      </c>
    </row>
    <row r="52" spans="1:11" s="10" customFormat="1" ht="30" customHeight="1" x14ac:dyDescent="0.15">
      <c r="A52" s="15" t="s">
        <v>8</v>
      </c>
      <c r="B52" s="8" t="s">
        <v>91</v>
      </c>
      <c r="C52" s="14">
        <v>304</v>
      </c>
      <c r="D52" s="12" t="s">
        <v>24</v>
      </c>
      <c r="E52" s="16" t="s">
        <v>94</v>
      </c>
      <c r="F52" s="14" t="s">
        <v>7</v>
      </c>
      <c r="G52" s="18">
        <v>56000</v>
      </c>
      <c r="H52" s="18">
        <f>SUM(G52*1.1)</f>
        <v>61600.000000000007</v>
      </c>
      <c r="I52" s="13" t="s">
        <v>95</v>
      </c>
      <c r="J52" s="22"/>
      <c r="K52" s="23">
        <f>SUM(H52*J52)</f>
        <v>0</v>
      </c>
    </row>
    <row r="53" spans="1:11" s="10" customFormat="1" ht="75" customHeight="1" x14ac:dyDescent="0.15">
      <c r="A53" s="15" t="s">
        <v>8</v>
      </c>
      <c r="B53" s="8" t="s">
        <v>91</v>
      </c>
      <c r="C53" s="14">
        <v>304</v>
      </c>
      <c r="D53" s="12" t="s">
        <v>24</v>
      </c>
      <c r="E53" s="16" t="s">
        <v>96</v>
      </c>
      <c r="F53" s="14" t="s">
        <v>7</v>
      </c>
      <c r="G53" s="18">
        <v>16000</v>
      </c>
      <c r="H53" s="18">
        <f>SUM(G53*1.1)</f>
        <v>17600</v>
      </c>
      <c r="I53" s="13" t="s">
        <v>186</v>
      </c>
      <c r="J53" s="22"/>
      <c r="K53" s="23">
        <f>SUM(H53*J53)</f>
        <v>0</v>
      </c>
    </row>
    <row r="54" spans="1:11" s="10" customFormat="1" ht="45" customHeight="1" x14ac:dyDescent="0.15">
      <c r="A54" s="17" t="s">
        <v>18</v>
      </c>
      <c r="B54" s="38" t="s">
        <v>211</v>
      </c>
      <c r="C54" s="39"/>
      <c r="D54" s="39"/>
      <c r="E54" s="39"/>
      <c r="F54" s="39"/>
      <c r="G54" s="39"/>
      <c r="H54" s="39"/>
      <c r="I54" s="40"/>
      <c r="J54" s="32"/>
      <c r="K54" s="30"/>
    </row>
    <row r="55" spans="1:11" s="10" customFormat="1" ht="120" customHeight="1" x14ac:dyDescent="0.15">
      <c r="A55" s="15" t="s">
        <v>9</v>
      </c>
      <c r="B55" s="8" t="s">
        <v>10</v>
      </c>
      <c r="C55" s="20" t="s">
        <v>154</v>
      </c>
      <c r="D55" s="12" t="s">
        <v>24</v>
      </c>
      <c r="E55" s="16" t="s">
        <v>202</v>
      </c>
      <c r="F55" s="11">
        <v>1</v>
      </c>
      <c r="G55" s="18">
        <v>86000</v>
      </c>
      <c r="H55" s="18">
        <f t="shared" ref="H55:H60" si="12">SUM(G55*1.1)</f>
        <v>94600.000000000015</v>
      </c>
      <c r="I55" s="13" t="s">
        <v>691</v>
      </c>
      <c r="J55" s="22"/>
      <c r="K55" s="23">
        <f t="shared" ref="K55:K57" si="13">SUM(H55*J55)</f>
        <v>0</v>
      </c>
    </row>
    <row r="56" spans="1:11" s="10" customFormat="1" ht="105" customHeight="1" x14ac:dyDescent="0.15">
      <c r="A56" s="15" t="s">
        <v>9</v>
      </c>
      <c r="B56" s="8" t="s">
        <v>10</v>
      </c>
      <c r="C56" s="20">
        <v>220</v>
      </c>
      <c r="D56" s="12" t="s">
        <v>23</v>
      </c>
      <c r="E56" s="16" t="s">
        <v>203</v>
      </c>
      <c r="F56" s="11">
        <v>2</v>
      </c>
      <c r="G56" s="18">
        <v>83000</v>
      </c>
      <c r="H56" s="18">
        <f t="shared" si="12"/>
        <v>91300.000000000015</v>
      </c>
      <c r="I56" s="13" t="s">
        <v>692</v>
      </c>
      <c r="J56" s="22"/>
      <c r="K56" s="23">
        <f t="shared" si="13"/>
        <v>0</v>
      </c>
    </row>
    <row r="57" spans="1:11" s="10" customFormat="1" ht="105" customHeight="1" x14ac:dyDescent="0.15">
      <c r="A57" s="15" t="s">
        <v>9</v>
      </c>
      <c r="B57" s="8" t="s">
        <v>10</v>
      </c>
      <c r="C57" s="20">
        <v>320</v>
      </c>
      <c r="D57" s="12" t="s">
        <v>23</v>
      </c>
      <c r="E57" s="16" t="s">
        <v>205</v>
      </c>
      <c r="F57" s="11">
        <v>3</v>
      </c>
      <c r="G57" s="18">
        <v>83000</v>
      </c>
      <c r="H57" s="18">
        <f t="shared" si="12"/>
        <v>91300.000000000015</v>
      </c>
      <c r="I57" s="13" t="s">
        <v>692</v>
      </c>
      <c r="J57" s="22"/>
      <c r="K57" s="23">
        <f t="shared" si="13"/>
        <v>0</v>
      </c>
    </row>
    <row r="58" spans="1:11" s="10" customFormat="1" ht="105" customHeight="1" x14ac:dyDescent="0.15">
      <c r="A58" s="15" t="s">
        <v>9</v>
      </c>
      <c r="B58" s="8" t="s">
        <v>10</v>
      </c>
      <c r="C58" s="20">
        <v>420</v>
      </c>
      <c r="D58" s="12" t="s">
        <v>23</v>
      </c>
      <c r="E58" s="16" t="s">
        <v>207</v>
      </c>
      <c r="F58" s="11">
        <v>4</v>
      </c>
      <c r="G58" s="18">
        <v>83000</v>
      </c>
      <c r="H58" s="18">
        <f t="shared" si="12"/>
        <v>91300.000000000015</v>
      </c>
      <c r="I58" s="13" t="s">
        <v>692</v>
      </c>
      <c r="J58" s="22"/>
      <c r="K58" s="23">
        <f t="shared" ref="K58:K60" si="14">SUM(H58*J58)</f>
        <v>0</v>
      </c>
    </row>
    <row r="59" spans="1:11" s="10" customFormat="1" ht="105" customHeight="1" x14ac:dyDescent="0.15">
      <c r="A59" s="15" t="s">
        <v>9</v>
      </c>
      <c r="B59" s="8" t="s">
        <v>10</v>
      </c>
      <c r="C59" s="20">
        <v>520</v>
      </c>
      <c r="D59" s="12" t="s">
        <v>24</v>
      </c>
      <c r="E59" s="16" t="s">
        <v>209</v>
      </c>
      <c r="F59" s="11">
        <v>5</v>
      </c>
      <c r="G59" s="18">
        <v>90000</v>
      </c>
      <c r="H59" s="18">
        <f t="shared" si="12"/>
        <v>99000.000000000015</v>
      </c>
      <c r="I59" s="13" t="s">
        <v>693</v>
      </c>
      <c r="J59" s="22"/>
      <c r="K59" s="23">
        <f t="shared" si="14"/>
        <v>0</v>
      </c>
    </row>
    <row r="60" spans="1:11" s="10" customFormat="1" ht="105" customHeight="1" x14ac:dyDescent="0.15">
      <c r="A60" s="15" t="s">
        <v>9</v>
      </c>
      <c r="B60" s="8" t="s">
        <v>10</v>
      </c>
      <c r="C60" s="20">
        <v>620</v>
      </c>
      <c r="D60" s="12" t="s">
        <v>24</v>
      </c>
      <c r="E60" s="16" t="s">
        <v>210</v>
      </c>
      <c r="F60" s="11">
        <v>6</v>
      </c>
      <c r="G60" s="18">
        <v>90000</v>
      </c>
      <c r="H60" s="18">
        <f t="shared" si="12"/>
        <v>99000.000000000015</v>
      </c>
      <c r="I60" s="13" t="s">
        <v>694</v>
      </c>
      <c r="J60" s="22"/>
      <c r="K60" s="23">
        <f t="shared" si="14"/>
        <v>0</v>
      </c>
    </row>
    <row r="61" spans="1:11" s="10" customFormat="1" ht="60" customHeight="1" x14ac:dyDescent="0.15">
      <c r="A61" s="17" t="s">
        <v>18</v>
      </c>
      <c r="B61" s="38" t="s">
        <v>212</v>
      </c>
      <c r="C61" s="39"/>
      <c r="D61" s="39"/>
      <c r="E61" s="39"/>
      <c r="F61" s="39"/>
      <c r="G61" s="39"/>
      <c r="H61" s="39"/>
      <c r="I61" s="40"/>
      <c r="J61" s="32"/>
      <c r="K61" s="30"/>
    </row>
    <row r="62" spans="1:11" s="10" customFormat="1" ht="30" customHeight="1" x14ac:dyDescent="0.15">
      <c r="A62" s="15" t="s">
        <v>9</v>
      </c>
      <c r="B62" s="8" t="s">
        <v>10</v>
      </c>
      <c r="C62" s="14" t="s">
        <v>153</v>
      </c>
      <c r="D62" s="12" t="s">
        <v>24</v>
      </c>
      <c r="E62" s="16" t="s">
        <v>201</v>
      </c>
      <c r="F62" s="11" t="s">
        <v>2</v>
      </c>
      <c r="G62" s="18">
        <v>7500</v>
      </c>
      <c r="H62" s="18">
        <f t="shared" ref="H62:H68" si="15">SUM(G62*1.1)</f>
        <v>8250</v>
      </c>
      <c r="I62" s="33"/>
      <c r="J62" s="22"/>
      <c r="K62" s="23">
        <f t="shared" ref="K62:K68" si="16">SUM(H62*J62)</f>
        <v>0</v>
      </c>
    </row>
    <row r="63" spans="1:11" s="10" customFormat="1" ht="90" customHeight="1" x14ac:dyDescent="0.15">
      <c r="A63" s="15" t="s">
        <v>9</v>
      </c>
      <c r="B63" s="8" t="s">
        <v>10</v>
      </c>
      <c r="C63" s="20" t="s">
        <v>154</v>
      </c>
      <c r="D63" s="12" t="s">
        <v>24</v>
      </c>
      <c r="E63" s="16" t="s">
        <v>213</v>
      </c>
      <c r="F63" s="11">
        <v>1</v>
      </c>
      <c r="G63" s="18">
        <v>18000</v>
      </c>
      <c r="H63" s="18">
        <f t="shared" si="15"/>
        <v>19800</v>
      </c>
      <c r="I63" s="13" t="s">
        <v>695</v>
      </c>
      <c r="J63" s="22"/>
      <c r="K63" s="23">
        <f t="shared" si="16"/>
        <v>0</v>
      </c>
    </row>
    <row r="64" spans="1:11" s="10" customFormat="1" ht="75" customHeight="1" x14ac:dyDescent="0.15">
      <c r="A64" s="15" t="s">
        <v>9</v>
      </c>
      <c r="B64" s="8" t="s">
        <v>10</v>
      </c>
      <c r="C64" s="20">
        <v>220</v>
      </c>
      <c r="D64" s="12" t="s">
        <v>23</v>
      </c>
      <c r="E64" s="16" t="s">
        <v>214</v>
      </c>
      <c r="F64" s="11">
        <v>2</v>
      </c>
      <c r="G64" s="18">
        <v>15000</v>
      </c>
      <c r="H64" s="18">
        <f t="shared" si="15"/>
        <v>16500</v>
      </c>
      <c r="I64" s="13" t="s">
        <v>696</v>
      </c>
      <c r="J64" s="22"/>
      <c r="K64" s="23">
        <f t="shared" si="16"/>
        <v>0</v>
      </c>
    </row>
    <row r="65" spans="1:11" s="10" customFormat="1" ht="75" customHeight="1" x14ac:dyDescent="0.15">
      <c r="A65" s="15" t="s">
        <v>9</v>
      </c>
      <c r="B65" s="8" t="s">
        <v>10</v>
      </c>
      <c r="C65" s="20">
        <v>320</v>
      </c>
      <c r="D65" s="12" t="s">
        <v>23</v>
      </c>
      <c r="E65" s="16" t="s">
        <v>215</v>
      </c>
      <c r="F65" s="11">
        <v>3</v>
      </c>
      <c r="G65" s="18">
        <v>15000</v>
      </c>
      <c r="H65" s="18">
        <f t="shared" si="15"/>
        <v>16500</v>
      </c>
      <c r="I65" s="13" t="s">
        <v>696</v>
      </c>
      <c r="J65" s="22"/>
      <c r="K65" s="23">
        <f t="shared" si="16"/>
        <v>0</v>
      </c>
    </row>
    <row r="66" spans="1:11" s="10" customFormat="1" ht="75" customHeight="1" x14ac:dyDescent="0.15">
      <c r="A66" s="15" t="s">
        <v>9</v>
      </c>
      <c r="B66" s="8" t="s">
        <v>10</v>
      </c>
      <c r="C66" s="20">
        <v>420</v>
      </c>
      <c r="D66" s="12" t="s">
        <v>23</v>
      </c>
      <c r="E66" s="16" t="s">
        <v>216</v>
      </c>
      <c r="F66" s="11">
        <v>4</v>
      </c>
      <c r="G66" s="18">
        <v>15000</v>
      </c>
      <c r="H66" s="18">
        <f t="shared" si="15"/>
        <v>16500</v>
      </c>
      <c r="I66" s="13" t="s">
        <v>696</v>
      </c>
      <c r="J66" s="22"/>
      <c r="K66" s="23">
        <f t="shared" si="16"/>
        <v>0</v>
      </c>
    </row>
    <row r="67" spans="1:11" s="10" customFormat="1" ht="75" customHeight="1" x14ac:dyDescent="0.15">
      <c r="A67" s="15" t="s">
        <v>9</v>
      </c>
      <c r="B67" s="8" t="s">
        <v>10</v>
      </c>
      <c r="C67" s="20">
        <v>520</v>
      </c>
      <c r="D67" s="12" t="s">
        <v>24</v>
      </c>
      <c r="E67" s="16" t="s">
        <v>217</v>
      </c>
      <c r="F67" s="11">
        <v>5</v>
      </c>
      <c r="G67" s="18">
        <v>22000</v>
      </c>
      <c r="H67" s="18">
        <f t="shared" si="15"/>
        <v>24200.000000000004</v>
      </c>
      <c r="I67" s="13" t="s">
        <v>696</v>
      </c>
      <c r="J67" s="22"/>
      <c r="K67" s="23">
        <f t="shared" si="16"/>
        <v>0</v>
      </c>
    </row>
    <row r="68" spans="1:11" s="10" customFormat="1" ht="75" customHeight="1" x14ac:dyDescent="0.15">
      <c r="A68" s="15" t="s">
        <v>9</v>
      </c>
      <c r="B68" s="8" t="s">
        <v>10</v>
      </c>
      <c r="C68" s="20">
        <v>620</v>
      </c>
      <c r="D68" s="12" t="s">
        <v>24</v>
      </c>
      <c r="E68" s="16" t="s">
        <v>218</v>
      </c>
      <c r="F68" s="11">
        <v>6</v>
      </c>
      <c r="G68" s="18">
        <v>22000</v>
      </c>
      <c r="H68" s="18">
        <f t="shared" si="15"/>
        <v>24200.000000000004</v>
      </c>
      <c r="I68" s="13" t="s">
        <v>696</v>
      </c>
      <c r="J68" s="22"/>
      <c r="K68" s="23">
        <f t="shared" si="16"/>
        <v>0</v>
      </c>
    </row>
    <row r="69" spans="1:11" s="10" customFormat="1" ht="30" customHeight="1" x14ac:dyDescent="0.15">
      <c r="A69" s="17" t="s">
        <v>18</v>
      </c>
      <c r="B69" s="38" t="s">
        <v>219</v>
      </c>
      <c r="C69" s="39"/>
      <c r="D69" s="39"/>
      <c r="E69" s="39"/>
      <c r="F69" s="39"/>
      <c r="G69" s="39"/>
      <c r="H69" s="39"/>
      <c r="I69" s="40"/>
      <c r="J69" s="32"/>
      <c r="K69" s="30"/>
    </row>
    <row r="70" spans="1:11" s="10" customFormat="1" ht="30" customHeight="1" x14ac:dyDescent="0.15">
      <c r="A70" s="15" t="s">
        <v>9</v>
      </c>
      <c r="B70" s="8" t="s">
        <v>10</v>
      </c>
      <c r="C70" s="20">
        <v>120</v>
      </c>
      <c r="D70" s="12" t="s">
        <v>24</v>
      </c>
      <c r="E70" s="16" t="s">
        <v>220</v>
      </c>
      <c r="F70" s="11">
        <v>1</v>
      </c>
      <c r="G70" s="18">
        <v>2000</v>
      </c>
      <c r="H70" s="18">
        <f t="shared" ref="H70:H76" si="17">SUM(G70*1.1)</f>
        <v>2200</v>
      </c>
      <c r="I70" s="13" t="s">
        <v>697</v>
      </c>
      <c r="J70" s="22"/>
      <c r="K70" s="23">
        <f t="shared" ref="K70:K76" si="18">SUM(H70*J70)</f>
        <v>0</v>
      </c>
    </row>
    <row r="71" spans="1:11" s="10" customFormat="1" ht="30" customHeight="1" x14ac:dyDescent="0.15">
      <c r="A71" s="15" t="s">
        <v>9</v>
      </c>
      <c r="B71" s="8" t="s">
        <v>10</v>
      </c>
      <c r="C71" s="20">
        <v>121</v>
      </c>
      <c r="D71" s="12" t="s">
        <v>24</v>
      </c>
      <c r="E71" s="16" t="s">
        <v>221</v>
      </c>
      <c r="F71" s="11">
        <v>1</v>
      </c>
      <c r="G71" s="18">
        <v>7000</v>
      </c>
      <c r="H71" s="18">
        <f t="shared" si="17"/>
        <v>7700.0000000000009</v>
      </c>
      <c r="I71" s="13" t="s">
        <v>698</v>
      </c>
      <c r="J71" s="22"/>
      <c r="K71" s="23">
        <f t="shared" si="18"/>
        <v>0</v>
      </c>
    </row>
    <row r="72" spans="1:11" s="10" customFormat="1" ht="30" customHeight="1" x14ac:dyDescent="0.15">
      <c r="A72" s="15" t="s">
        <v>9</v>
      </c>
      <c r="B72" s="8" t="s">
        <v>10</v>
      </c>
      <c r="C72" s="20">
        <v>220</v>
      </c>
      <c r="D72" s="12" t="s">
        <v>23</v>
      </c>
      <c r="E72" s="16" t="s">
        <v>222</v>
      </c>
      <c r="F72" s="11">
        <v>2</v>
      </c>
      <c r="G72" s="18">
        <v>6500</v>
      </c>
      <c r="H72" s="18">
        <f t="shared" si="17"/>
        <v>7150.0000000000009</v>
      </c>
      <c r="I72" s="13" t="s">
        <v>699</v>
      </c>
      <c r="J72" s="22"/>
      <c r="K72" s="23">
        <f t="shared" si="18"/>
        <v>0</v>
      </c>
    </row>
    <row r="73" spans="1:11" s="10" customFormat="1" ht="30" customHeight="1" x14ac:dyDescent="0.15">
      <c r="A73" s="15" t="s">
        <v>9</v>
      </c>
      <c r="B73" s="8" t="s">
        <v>10</v>
      </c>
      <c r="C73" s="20">
        <v>320</v>
      </c>
      <c r="D73" s="12" t="s">
        <v>23</v>
      </c>
      <c r="E73" s="16" t="s">
        <v>224</v>
      </c>
      <c r="F73" s="11">
        <v>3</v>
      </c>
      <c r="G73" s="18">
        <v>6500</v>
      </c>
      <c r="H73" s="18">
        <f t="shared" si="17"/>
        <v>7150.0000000000009</v>
      </c>
      <c r="I73" s="13" t="s">
        <v>699</v>
      </c>
      <c r="J73" s="22"/>
      <c r="K73" s="23">
        <f t="shared" si="18"/>
        <v>0</v>
      </c>
    </row>
    <row r="74" spans="1:11" s="10" customFormat="1" ht="30" customHeight="1" x14ac:dyDescent="0.15">
      <c r="A74" s="15" t="s">
        <v>9</v>
      </c>
      <c r="B74" s="8" t="s">
        <v>10</v>
      </c>
      <c r="C74" s="20">
        <v>420</v>
      </c>
      <c r="D74" s="12" t="s">
        <v>23</v>
      </c>
      <c r="E74" s="16" t="s">
        <v>226</v>
      </c>
      <c r="F74" s="11">
        <v>4</v>
      </c>
      <c r="G74" s="18">
        <v>6500</v>
      </c>
      <c r="H74" s="18">
        <f t="shared" si="17"/>
        <v>7150.0000000000009</v>
      </c>
      <c r="I74" s="13" t="s">
        <v>699</v>
      </c>
      <c r="J74" s="22"/>
      <c r="K74" s="23">
        <f t="shared" si="18"/>
        <v>0</v>
      </c>
    </row>
    <row r="75" spans="1:11" s="10" customFormat="1" ht="30" customHeight="1" x14ac:dyDescent="0.15">
      <c r="A75" s="15" t="s">
        <v>9</v>
      </c>
      <c r="B75" s="8" t="s">
        <v>10</v>
      </c>
      <c r="C75" s="20">
        <v>520</v>
      </c>
      <c r="D75" s="12" t="s">
        <v>24</v>
      </c>
      <c r="E75" s="16" t="s">
        <v>228</v>
      </c>
      <c r="F75" s="11">
        <v>5</v>
      </c>
      <c r="G75" s="18">
        <v>10000</v>
      </c>
      <c r="H75" s="18">
        <f t="shared" si="17"/>
        <v>11000</v>
      </c>
      <c r="I75" s="13" t="s">
        <v>699</v>
      </c>
      <c r="J75" s="22"/>
      <c r="K75" s="23">
        <f t="shared" si="18"/>
        <v>0</v>
      </c>
    </row>
    <row r="76" spans="1:11" s="10" customFormat="1" ht="30" customHeight="1" x14ac:dyDescent="0.15">
      <c r="A76" s="15" t="s">
        <v>9</v>
      </c>
      <c r="B76" s="8" t="s">
        <v>10</v>
      </c>
      <c r="C76" s="20">
        <v>620</v>
      </c>
      <c r="D76" s="12" t="s">
        <v>24</v>
      </c>
      <c r="E76" s="16" t="s">
        <v>229</v>
      </c>
      <c r="F76" s="11">
        <v>6</v>
      </c>
      <c r="G76" s="18">
        <v>10000</v>
      </c>
      <c r="H76" s="18">
        <f t="shared" si="17"/>
        <v>11000</v>
      </c>
      <c r="I76" s="13" t="s">
        <v>699</v>
      </c>
      <c r="J76" s="22"/>
      <c r="K76" s="23">
        <f t="shared" si="18"/>
        <v>0</v>
      </c>
    </row>
    <row r="77" spans="1:11" s="10" customFormat="1" ht="30" customHeight="1" x14ac:dyDescent="0.15">
      <c r="A77" s="17" t="s">
        <v>18</v>
      </c>
      <c r="B77" s="38" t="s">
        <v>230</v>
      </c>
      <c r="C77" s="39"/>
      <c r="D77" s="39"/>
      <c r="E77" s="39"/>
      <c r="F77" s="39"/>
      <c r="G77" s="39"/>
      <c r="H77" s="39"/>
      <c r="I77" s="40"/>
      <c r="J77" s="32"/>
      <c r="K77" s="30"/>
    </row>
    <row r="78" spans="1:11" s="10" customFormat="1" ht="30" customHeight="1" x14ac:dyDescent="0.15">
      <c r="A78" s="15" t="s">
        <v>9</v>
      </c>
      <c r="B78" s="8" t="s">
        <v>10</v>
      </c>
      <c r="C78" s="20" t="s">
        <v>154</v>
      </c>
      <c r="D78" s="12" t="s">
        <v>24</v>
      </c>
      <c r="E78" s="16" t="s">
        <v>231</v>
      </c>
      <c r="F78" s="11">
        <v>1</v>
      </c>
      <c r="G78" s="18">
        <v>6250</v>
      </c>
      <c r="H78" s="18">
        <f t="shared" ref="H78:H83" si="19">SUM(G78*1.1)</f>
        <v>6875.0000000000009</v>
      </c>
      <c r="I78" s="37" t="s">
        <v>700</v>
      </c>
      <c r="J78" s="22"/>
      <c r="K78" s="23">
        <f t="shared" ref="K78:K83" si="20">SUM(H78*J78)</f>
        <v>0</v>
      </c>
    </row>
    <row r="79" spans="1:11" s="10" customFormat="1" ht="30" customHeight="1" x14ac:dyDescent="0.15">
      <c r="A79" s="15" t="s">
        <v>9</v>
      </c>
      <c r="B79" s="8" t="s">
        <v>10</v>
      </c>
      <c r="C79" s="20">
        <v>220</v>
      </c>
      <c r="D79" s="12" t="s">
        <v>23</v>
      </c>
      <c r="E79" s="16" t="s">
        <v>232</v>
      </c>
      <c r="F79" s="11">
        <v>2</v>
      </c>
      <c r="G79" s="18">
        <v>4250</v>
      </c>
      <c r="H79" s="18">
        <f t="shared" si="19"/>
        <v>4675</v>
      </c>
      <c r="I79" s="13" t="s">
        <v>699</v>
      </c>
      <c r="J79" s="22"/>
      <c r="K79" s="23">
        <f t="shared" si="20"/>
        <v>0</v>
      </c>
    </row>
    <row r="80" spans="1:11" s="10" customFormat="1" ht="30" customHeight="1" x14ac:dyDescent="0.15">
      <c r="A80" s="15" t="s">
        <v>9</v>
      </c>
      <c r="B80" s="8" t="s">
        <v>10</v>
      </c>
      <c r="C80" s="20">
        <v>320</v>
      </c>
      <c r="D80" s="12" t="s">
        <v>23</v>
      </c>
      <c r="E80" s="16" t="s">
        <v>234</v>
      </c>
      <c r="F80" s="11">
        <v>3</v>
      </c>
      <c r="G80" s="18">
        <v>4250</v>
      </c>
      <c r="H80" s="18">
        <f t="shared" si="19"/>
        <v>4675</v>
      </c>
      <c r="I80" s="13" t="s">
        <v>699</v>
      </c>
      <c r="J80" s="22"/>
      <c r="K80" s="23">
        <f t="shared" si="20"/>
        <v>0</v>
      </c>
    </row>
    <row r="81" spans="1:11" s="10" customFormat="1" ht="30" customHeight="1" x14ac:dyDescent="0.15">
      <c r="A81" s="15" t="s">
        <v>9</v>
      </c>
      <c r="B81" s="8" t="s">
        <v>10</v>
      </c>
      <c r="C81" s="20">
        <v>420</v>
      </c>
      <c r="D81" s="12" t="s">
        <v>23</v>
      </c>
      <c r="E81" s="16" t="s">
        <v>236</v>
      </c>
      <c r="F81" s="11">
        <v>4</v>
      </c>
      <c r="G81" s="18">
        <v>4250</v>
      </c>
      <c r="H81" s="18">
        <f t="shared" si="19"/>
        <v>4675</v>
      </c>
      <c r="I81" s="13" t="s">
        <v>699</v>
      </c>
      <c r="J81" s="22"/>
      <c r="K81" s="23">
        <f t="shared" si="20"/>
        <v>0</v>
      </c>
    </row>
    <row r="82" spans="1:11" s="10" customFormat="1" ht="30" customHeight="1" x14ac:dyDescent="0.15">
      <c r="A82" s="15" t="s">
        <v>9</v>
      </c>
      <c r="B82" s="8" t="s">
        <v>10</v>
      </c>
      <c r="C82" s="20">
        <v>520</v>
      </c>
      <c r="D82" s="12" t="s">
        <v>24</v>
      </c>
      <c r="E82" s="16" t="s">
        <v>238</v>
      </c>
      <c r="F82" s="11">
        <v>5</v>
      </c>
      <c r="G82" s="18">
        <v>7250</v>
      </c>
      <c r="H82" s="18">
        <f t="shared" si="19"/>
        <v>7975.0000000000009</v>
      </c>
      <c r="I82" s="13" t="s">
        <v>699</v>
      </c>
      <c r="J82" s="22"/>
      <c r="K82" s="23">
        <f t="shared" si="20"/>
        <v>0</v>
      </c>
    </row>
    <row r="83" spans="1:11" s="10" customFormat="1" ht="30" customHeight="1" x14ac:dyDescent="0.15">
      <c r="A83" s="15" t="s">
        <v>9</v>
      </c>
      <c r="B83" s="8" t="s">
        <v>10</v>
      </c>
      <c r="C83" s="20">
        <v>620</v>
      </c>
      <c r="D83" s="12" t="s">
        <v>24</v>
      </c>
      <c r="E83" s="16" t="s">
        <v>239</v>
      </c>
      <c r="F83" s="11">
        <v>6</v>
      </c>
      <c r="G83" s="18">
        <v>7250</v>
      </c>
      <c r="H83" s="18">
        <f t="shared" si="19"/>
        <v>7975.0000000000009</v>
      </c>
      <c r="I83" s="13" t="s">
        <v>699</v>
      </c>
      <c r="J83" s="22"/>
      <c r="K83" s="23">
        <f t="shared" si="20"/>
        <v>0</v>
      </c>
    </row>
    <row r="84" spans="1:11" s="10" customFormat="1" ht="30" customHeight="1" x14ac:dyDescent="0.15">
      <c r="A84" s="17" t="s">
        <v>18</v>
      </c>
      <c r="B84" s="38" t="s">
        <v>240</v>
      </c>
      <c r="C84" s="39"/>
      <c r="D84" s="39"/>
      <c r="E84" s="39"/>
      <c r="F84" s="39"/>
      <c r="G84" s="39"/>
      <c r="H84" s="39"/>
      <c r="I84" s="40"/>
      <c r="J84" s="32"/>
      <c r="K84" s="30"/>
    </row>
    <row r="85" spans="1:11" s="10" customFormat="1" ht="30" customHeight="1" x14ac:dyDescent="0.15">
      <c r="A85" s="15" t="s">
        <v>9</v>
      </c>
      <c r="B85" s="8" t="s">
        <v>10</v>
      </c>
      <c r="C85" s="14" t="s">
        <v>153</v>
      </c>
      <c r="D85" s="12" t="s">
        <v>24</v>
      </c>
      <c r="E85" s="16" t="s">
        <v>241</v>
      </c>
      <c r="F85" s="14" t="s">
        <v>2</v>
      </c>
      <c r="G85" s="18">
        <v>2500</v>
      </c>
      <c r="H85" s="18">
        <f t="shared" ref="H85" si="21">SUM(G85*1.1)</f>
        <v>2750</v>
      </c>
      <c r="I85" s="13"/>
      <c r="J85" s="22"/>
      <c r="K85" s="23">
        <f t="shared" ref="K85" si="22">SUM(H85*J85)</f>
        <v>0</v>
      </c>
    </row>
    <row r="86" spans="1:11" s="10" customFormat="1" ht="45" customHeight="1" x14ac:dyDescent="0.15">
      <c r="A86" s="17" t="s">
        <v>18</v>
      </c>
      <c r="B86" s="38" t="s">
        <v>275</v>
      </c>
      <c r="C86" s="39"/>
      <c r="D86" s="39"/>
      <c r="E86" s="39"/>
      <c r="F86" s="39"/>
      <c r="G86" s="39"/>
      <c r="H86" s="39"/>
      <c r="I86" s="40"/>
      <c r="J86" s="32"/>
      <c r="K86" s="30"/>
    </row>
    <row r="87" spans="1:11" s="10" customFormat="1" ht="30" customHeight="1" x14ac:dyDescent="0.15">
      <c r="A87" s="15" t="s">
        <v>11</v>
      </c>
      <c r="B87" s="8" t="s">
        <v>119</v>
      </c>
      <c r="C87" s="20">
        <v>308</v>
      </c>
      <c r="D87" s="12" t="s">
        <v>24</v>
      </c>
      <c r="E87" s="16" t="s">
        <v>276</v>
      </c>
      <c r="F87" s="14">
        <v>3</v>
      </c>
      <c r="G87" s="18">
        <v>23000</v>
      </c>
      <c r="H87" s="18">
        <f t="shared" ref="H87:H90" si="23">SUM(G87*1.1)</f>
        <v>25300.000000000004</v>
      </c>
      <c r="I87" s="13" t="s">
        <v>120</v>
      </c>
      <c r="J87" s="22"/>
      <c r="K87" s="23">
        <f t="shared" ref="K87:K90" si="24">SUM(H87*J87)</f>
        <v>0</v>
      </c>
    </row>
    <row r="88" spans="1:11" s="10" customFormat="1" ht="30" customHeight="1" x14ac:dyDescent="0.15">
      <c r="A88" s="15" t="s">
        <v>11</v>
      </c>
      <c r="B88" s="8" t="s">
        <v>119</v>
      </c>
      <c r="C88" s="20">
        <v>408</v>
      </c>
      <c r="D88" s="12" t="s">
        <v>24</v>
      </c>
      <c r="E88" s="16" t="s">
        <v>277</v>
      </c>
      <c r="F88" s="14">
        <v>4</v>
      </c>
      <c r="G88" s="18">
        <v>23000</v>
      </c>
      <c r="H88" s="18">
        <f t="shared" si="23"/>
        <v>25300.000000000004</v>
      </c>
      <c r="I88" s="13" t="s">
        <v>120</v>
      </c>
      <c r="J88" s="22"/>
      <c r="K88" s="23">
        <f t="shared" si="24"/>
        <v>0</v>
      </c>
    </row>
    <row r="89" spans="1:11" s="10" customFormat="1" ht="30" customHeight="1" x14ac:dyDescent="0.15">
      <c r="A89" s="15" t="s">
        <v>11</v>
      </c>
      <c r="B89" s="8" t="s">
        <v>119</v>
      </c>
      <c r="C89" s="20">
        <v>508</v>
      </c>
      <c r="D89" s="12" t="s">
        <v>24</v>
      </c>
      <c r="E89" s="16" t="s">
        <v>278</v>
      </c>
      <c r="F89" s="14">
        <v>5</v>
      </c>
      <c r="G89" s="18">
        <v>23000</v>
      </c>
      <c r="H89" s="18">
        <f t="shared" si="23"/>
        <v>25300.000000000004</v>
      </c>
      <c r="I89" s="13" t="s">
        <v>120</v>
      </c>
      <c r="J89" s="22"/>
      <c r="K89" s="23">
        <f t="shared" si="24"/>
        <v>0</v>
      </c>
    </row>
    <row r="90" spans="1:11" s="10" customFormat="1" ht="30" customHeight="1" x14ac:dyDescent="0.15">
      <c r="A90" s="15" t="s">
        <v>11</v>
      </c>
      <c r="B90" s="8" t="s">
        <v>119</v>
      </c>
      <c r="C90" s="20">
        <v>608</v>
      </c>
      <c r="D90" s="12" t="s">
        <v>24</v>
      </c>
      <c r="E90" s="16" t="s">
        <v>279</v>
      </c>
      <c r="F90" s="14">
        <v>6</v>
      </c>
      <c r="G90" s="18">
        <v>23000</v>
      </c>
      <c r="H90" s="18">
        <f t="shared" si="23"/>
        <v>25300.000000000004</v>
      </c>
      <c r="I90" s="13" t="s">
        <v>120</v>
      </c>
      <c r="J90" s="22"/>
      <c r="K90" s="23">
        <f t="shared" si="24"/>
        <v>0</v>
      </c>
    </row>
    <row r="91" spans="1:11" s="10" customFormat="1" ht="45" customHeight="1" x14ac:dyDescent="0.15">
      <c r="A91" s="17" t="s">
        <v>18</v>
      </c>
      <c r="B91" s="38" t="s">
        <v>280</v>
      </c>
      <c r="C91" s="39"/>
      <c r="D91" s="39"/>
      <c r="E91" s="39"/>
      <c r="F91" s="39"/>
      <c r="G91" s="39"/>
      <c r="H91" s="39"/>
      <c r="I91" s="40"/>
      <c r="J91" s="32"/>
      <c r="K91" s="30"/>
    </row>
    <row r="92" spans="1:11" s="10" customFormat="1" ht="30" customHeight="1" x14ac:dyDescent="0.15">
      <c r="A92" s="15" t="s">
        <v>11</v>
      </c>
      <c r="B92" s="8" t="s">
        <v>119</v>
      </c>
      <c r="C92" s="20">
        <v>308</v>
      </c>
      <c r="D92" s="12" t="s">
        <v>24</v>
      </c>
      <c r="E92" s="16" t="s">
        <v>281</v>
      </c>
      <c r="F92" s="14">
        <v>3</v>
      </c>
      <c r="G92" s="18">
        <v>10000</v>
      </c>
      <c r="H92" s="18">
        <f t="shared" ref="H92:H95" si="25">SUM(G92*1.1)</f>
        <v>11000</v>
      </c>
      <c r="I92" s="13" t="s">
        <v>121</v>
      </c>
      <c r="J92" s="22"/>
      <c r="K92" s="23">
        <f t="shared" ref="K92:K95" si="26">SUM(H92*J92)</f>
        <v>0</v>
      </c>
    </row>
    <row r="93" spans="1:11" s="10" customFormat="1" ht="30" customHeight="1" x14ac:dyDescent="0.15">
      <c r="A93" s="15" t="s">
        <v>11</v>
      </c>
      <c r="B93" s="8" t="s">
        <v>119</v>
      </c>
      <c r="C93" s="20">
        <v>408</v>
      </c>
      <c r="D93" s="12" t="s">
        <v>24</v>
      </c>
      <c r="E93" s="16" t="s">
        <v>282</v>
      </c>
      <c r="F93" s="14">
        <v>4</v>
      </c>
      <c r="G93" s="18">
        <v>10000</v>
      </c>
      <c r="H93" s="18">
        <f t="shared" si="25"/>
        <v>11000</v>
      </c>
      <c r="I93" s="13" t="s">
        <v>121</v>
      </c>
      <c r="J93" s="22"/>
      <c r="K93" s="23">
        <f t="shared" si="26"/>
        <v>0</v>
      </c>
    </row>
    <row r="94" spans="1:11" s="10" customFormat="1" ht="30" customHeight="1" x14ac:dyDescent="0.15">
      <c r="A94" s="15" t="s">
        <v>11</v>
      </c>
      <c r="B94" s="8" t="s">
        <v>119</v>
      </c>
      <c r="C94" s="20">
        <v>508</v>
      </c>
      <c r="D94" s="12" t="s">
        <v>24</v>
      </c>
      <c r="E94" s="16" t="s">
        <v>283</v>
      </c>
      <c r="F94" s="14">
        <v>5</v>
      </c>
      <c r="G94" s="18">
        <v>10000</v>
      </c>
      <c r="H94" s="18">
        <f t="shared" si="25"/>
        <v>11000</v>
      </c>
      <c r="I94" s="13" t="s">
        <v>121</v>
      </c>
      <c r="J94" s="22"/>
      <c r="K94" s="23">
        <f t="shared" si="26"/>
        <v>0</v>
      </c>
    </row>
    <row r="95" spans="1:11" s="10" customFormat="1" ht="30" customHeight="1" x14ac:dyDescent="0.15">
      <c r="A95" s="15" t="s">
        <v>11</v>
      </c>
      <c r="B95" s="8" t="s">
        <v>119</v>
      </c>
      <c r="C95" s="20">
        <v>608</v>
      </c>
      <c r="D95" s="12" t="s">
        <v>24</v>
      </c>
      <c r="E95" s="16" t="s">
        <v>284</v>
      </c>
      <c r="F95" s="14">
        <v>6</v>
      </c>
      <c r="G95" s="18">
        <v>10000</v>
      </c>
      <c r="H95" s="18">
        <f t="shared" si="25"/>
        <v>11000</v>
      </c>
      <c r="I95" s="13" t="s">
        <v>121</v>
      </c>
      <c r="J95" s="22"/>
      <c r="K95" s="23">
        <f t="shared" si="26"/>
        <v>0</v>
      </c>
    </row>
    <row r="96" spans="1:11" s="10" customFormat="1" ht="30" customHeight="1" x14ac:dyDescent="0.15">
      <c r="A96" s="17" t="s">
        <v>18</v>
      </c>
      <c r="B96" s="38" t="s">
        <v>285</v>
      </c>
      <c r="C96" s="39"/>
      <c r="D96" s="39"/>
      <c r="E96" s="39"/>
      <c r="F96" s="39"/>
      <c r="G96" s="39"/>
      <c r="H96" s="39"/>
      <c r="I96" s="40"/>
      <c r="J96" s="32"/>
      <c r="K96" s="30"/>
    </row>
    <row r="97" spans="1:11" s="10" customFormat="1" ht="30" customHeight="1" x14ac:dyDescent="0.15">
      <c r="A97" s="15" t="s">
        <v>11</v>
      </c>
      <c r="B97" s="8" t="s">
        <v>119</v>
      </c>
      <c r="C97" s="20">
        <v>308</v>
      </c>
      <c r="D97" s="12" t="s">
        <v>24</v>
      </c>
      <c r="E97" s="16" t="s">
        <v>286</v>
      </c>
      <c r="F97" s="14">
        <v>3</v>
      </c>
      <c r="G97" s="18">
        <v>46000</v>
      </c>
      <c r="H97" s="18">
        <f t="shared" ref="H97:H100" si="27">SUM(G97*1.1)</f>
        <v>50600.000000000007</v>
      </c>
      <c r="I97" s="13" t="s">
        <v>122</v>
      </c>
      <c r="J97" s="22"/>
      <c r="K97" s="23">
        <f t="shared" ref="K97:K100" si="28">SUM(H97*J97)</f>
        <v>0</v>
      </c>
    </row>
    <row r="98" spans="1:11" s="10" customFormat="1" ht="30" customHeight="1" x14ac:dyDescent="0.15">
      <c r="A98" s="15" t="s">
        <v>11</v>
      </c>
      <c r="B98" s="8" t="s">
        <v>119</v>
      </c>
      <c r="C98" s="20">
        <v>408</v>
      </c>
      <c r="D98" s="12" t="s">
        <v>24</v>
      </c>
      <c r="E98" s="16" t="s">
        <v>287</v>
      </c>
      <c r="F98" s="14">
        <v>4</v>
      </c>
      <c r="G98" s="18">
        <v>46000</v>
      </c>
      <c r="H98" s="18">
        <f t="shared" si="27"/>
        <v>50600.000000000007</v>
      </c>
      <c r="I98" s="13" t="s">
        <v>122</v>
      </c>
      <c r="J98" s="22"/>
      <c r="K98" s="23">
        <f t="shared" si="28"/>
        <v>0</v>
      </c>
    </row>
    <row r="99" spans="1:11" s="10" customFormat="1" ht="30" customHeight="1" x14ac:dyDescent="0.15">
      <c r="A99" s="15" t="s">
        <v>11</v>
      </c>
      <c r="B99" s="8" t="s">
        <v>119</v>
      </c>
      <c r="C99" s="20">
        <v>508</v>
      </c>
      <c r="D99" s="12" t="s">
        <v>24</v>
      </c>
      <c r="E99" s="16" t="s">
        <v>288</v>
      </c>
      <c r="F99" s="14">
        <v>5</v>
      </c>
      <c r="G99" s="18">
        <v>46000</v>
      </c>
      <c r="H99" s="18">
        <f t="shared" si="27"/>
        <v>50600.000000000007</v>
      </c>
      <c r="I99" s="13" t="s">
        <v>122</v>
      </c>
      <c r="J99" s="22"/>
      <c r="K99" s="23">
        <f t="shared" si="28"/>
        <v>0</v>
      </c>
    </row>
    <row r="100" spans="1:11" s="10" customFormat="1" ht="30" customHeight="1" x14ac:dyDescent="0.15">
      <c r="A100" s="15" t="s">
        <v>11</v>
      </c>
      <c r="B100" s="8" t="s">
        <v>119</v>
      </c>
      <c r="C100" s="20">
        <v>608</v>
      </c>
      <c r="D100" s="12" t="s">
        <v>24</v>
      </c>
      <c r="E100" s="16" t="s">
        <v>289</v>
      </c>
      <c r="F100" s="14">
        <v>6</v>
      </c>
      <c r="G100" s="18">
        <v>46000</v>
      </c>
      <c r="H100" s="18">
        <f t="shared" si="27"/>
        <v>50600.000000000007</v>
      </c>
      <c r="I100" s="13" t="s">
        <v>122</v>
      </c>
      <c r="J100" s="22"/>
      <c r="K100" s="23">
        <f t="shared" si="28"/>
        <v>0</v>
      </c>
    </row>
    <row r="101" spans="1:11" s="10" customFormat="1" ht="45" customHeight="1" x14ac:dyDescent="0.15">
      <c r="A101" s="17" t="s">
        <v>18</v>
      </c>
      <c r="B101" s="38" t="s">
        <v>290</v>
      </c>
      <c r="C101" s="39"/>
      <c r="D101" s="39"/>
      <c r="E101" s="39"/>
      <c r="F101" s="39"/>
      <c r="G101" s="39"/>
      <c r="H101" s="39"/>
      <c r="I101" s="40"/>
      <c r="J101" s="32"/>
      <c r="K101" s="30"/>
    </row>
    <row r="102" spans="1:11" s="10" customFormat="1" ht="30" customHeight="1" x14ac:dyDescent="0.15">
      <c r="A102" s="15" t="s">
        <v>11</v>
      </c>
      <c r="B102" s="8" t="s">
        <v>119</v>
      </c>
      <c r="C102" s="20">
        <v>308</v>
      </c>
      <c r="D102" s="12" t="s">
        <v>24</v>
      </c>
      <c r="E102" s="16" t="s">
        <v>291</v>
      </c>
      <c r="F102" s="14">
        <v>3</v>
      </c>
      <c r="G102" s="18">
        <v>6000</v>
      </c>
      <c r="H102" s="18">
        <f t="shared" ref="H102:H105" si="29">SUM(G102*1.1)</f>
        <v>6600.0000000000009</v>
      </c>
      <c r="I102" s="13" t="s">
        <v>292</v>
      </c>
      <c r="J102" s="22"/>
      <c r="K102" s="23">
        <f t="shared" ref="K102:K105" si="30">SUM(H102*J102)</f>
        <v>0</v>
      </c>
    </row>
    <row r="103" spans="1:11" s="10" customFormat="1" ht="30" customHeight="1" x14ac:dyDescent="0.15">
      <c r="A103" s="15" t="s">
        <v>11</v>
      </c>
      <c r="B103" s="8" t="s">
        <v>119</v>
      </c>
      <c r="C103" s="20">
        <v>408</v>
      </c>
      <c r="D103" s="12" t="s">
        <v>24</v>
      </c>
      <c r="E103" s="16" t="s">
        <v>293</v>
      </c>
      <c r="F103" s="14">
        <v>4</v>
      </c>
      <c r="G103" s="18">
        <v>6000</v>
      </c>
      <c r="H103" s="18">
        <f t="shared" si="29"/>
        <v>6600.0000000000009</v>
      </c>
      <c r="I103" s="13" t="s">
        <v>292</v>
      </c>
      <c r="J103" s="22"/>
      <c r="K103" s="23">
        <f t="shared" si="30"/>
        <v>0</v>
      </c>
    </row>
    <row r="104" spans="1:11" s="10" customFormat="1" ht="30" customHeight="1" x14ac:dyDescent="0.15">
      <c r="A104" s="15" t="s">
        <v>11</v>
      </c>
      <c r="B104" s="8" t="s">
        <v>119</v>
      </c>
      <c r="C104" s="20">
        <v>508</v>
      </c>
      <c r="D104" s="12" t="s">
        <v>24</v>
      </c>
      <c r="E104" s="16" t="s">
        <v>294</v>
      </c>
      <c r="F104" s="14">
        <v>5</v>
      </c>
      <c r="G104" s="18">
        <v>6000</v>
      </c>
      <c r="H104" s="18">
        <f t="shared" si="29"/>
        <v>6600.0000000000009</v>
      </c>
      <c r="I104" s="13" t="s">
        <v>292</v>
      </c>
      <c r="J104" s="22"/>
      <c r="K104" s="23">
        <f t="shared" si="30"/>
        <v>0</v>
      </c>
    </row>
    <row r="105" spans="1:11" s="10" customFormat="1" ht="30" customHeight="1" x14ac:dyDescent="0.15">
      <c r="A105" s="15" t="s">
        <v>11</v>
      </c>
      <c r="B105" s="8" t="s">
        <v>119</v>
      </c>
      <c r="C105" s="20">
        <v>608</v>
      </c>
      <c r="D105" s="12" t="s">
        <v>24</v>
      </c>
      <c r="E105" s="16" t="s">
        <v>295</v>
      </c>
      <c r="F105" s="14">
        <v>6</v>
      </c>
      <c r="G105" s="18">
        <v>6000</v>
      </c>
      <c r="H105" s="18">
        <f t="shared" si="29"/>
        <v>6600.0000000000009</v>
      </c>
      <c r="I105" s="13" t="s">
        <v>292</v>
      </c>
      <c r="J105" s="22"/>
      <c r="K105" s="23">
        <f t="shared" si="30"/>
        <v>0</v>
      </c>
    </row>
    <row r="106" spans="1:11" s="10" customFormat="1" ht="75" customHeight="1" x14ac:dyDescent="0.15">
      <c r="A106" s="17" t="s">
        <v>18</v>
      </c>
      <c r="B106" s="38" t="s">
        <v>335</v>
      </c>
      <c r="C106" s="39"/>
      <c r="D106" s="39"/>
      <c r="E106" s="39"/>
      <c r="F106" s="39"/>
      <c r="G106" s="39"/>
      <c r="H106" s="39"/>
      <c r="I106" s="40"/>
      <c r="J106" s="32"/>
      <c r="K106" s="30"/>
    </row>
    <row r="107" spans="1:11" s="10" customFormat="1" ht="75" customHeight="1" x14ac:dyDescent="0.15">
      <c r="A107" s="15" t="s">
        <v>12</v>
      </c>
      <c r="B107" s="8" t="s">
        <v>315</v>
      </c>
      <c r="C107" s="14">
        <v>123</v>
      </c>
      <c r="D107" s="12" t="s">
        <v>23</v>
      </c>
      <c r="E107" s="16" t="s">
        <v>336</v>
      </c>
      <c r="F107" s="14" t="s">
        <v>317</v>
      </c>
      <c r="G107" s="18">
        <v>32600</v>
      </c>
      <c r="H107" s="18">
        <f t="shared" ref="H107" si="31">SUM(G107*1.1)</f>
        <v>35860</v>
      </c>
      <c r="I107" s="13" t="s">
        <v>701</v>
      </c>
      <c r="J107" s="22"/>
      <c r="K107" s="23">
        <f t="shared" ref="K107" si="32">SUM(H107*J107)</f>
        <v>0</v>
      </c>
    </row>
    <row r="108" spans="1:11" s="10" customFormat="1" ht="45" customHeight="1" x14ac:dyDescent="0.15">
      <c r="A108" s="17" t="s">
        <v>18</v>
      </c>
      <c r="B108" s="38" t="s">
        <v>338</v>
      </c>
      <c r="C108" s="39"/>
      <c r="D108" s="39"/>
      <c r="E108" s="39"/>
      <c r="F108" s="39"/>
      <c r="G108" s="39"/>
      <c r="H108" s="39"/>
      <c r="I108" s="40"/>
      <c r="J108" s="32"/>
      <c r="K108" s="30"/>
    </row>
    <row r="109" spans="1:11" s="10" customFormat="1" ht="30" customHeight="1" x14ac:dyDescent="0.15">
      <c r="A109" s="15" t="s">
        <v>12</v>
      </c>
      <c r="B109" s="8" t="s">
        <v>315</v>
      </c>
      <c r="C109" s="14">
        <v>123</v>
      </c>
      <c r="D109" s="12" t="s">
        <v>23</v>
      </c>
      <c r="E109" s="16" t="s">
        <v>339</v>
      </c>
      <c r="F109" s="14" t="s">
        <v>317</v>
      </c>
      <c r="G109" s="18">
        <v>7800</v>
      </c>
      <c r="H109" s="18">
        <f t="shared" ref="H109" si="33">SUM(G109*1.1)</f>
        <v>8580</v>
      </c>
      <c r="I109" s="13" t="s">
        <v>702</v>
      </c>
      <c r="J109" s="22"/>
      <c r="K109" s="23">
        <f t="shared" ref="K109" si="34">SUM(H109*J109)</f>
        <v>0</v>
      </c>
    </row>
    <row r="110" spans="1:11" s="10" customFormat="1" ht="195" customHeight="1" x14ac:dyDescent="0.15">
      <c r="A110" s="17" t="s">
        <v>18</v>
      </c>
      <c r="B110" s="38" t="s">
        <v>387</v>
      </c>
      <c r="C110" s="39"/>
      <c r="D110" s="39"/>
      <c r="E110" s="39"/>
      <c r="F110" s="39"/>
      <c r="G110" s="39"/>
      <c r="H110" s="39"/>
      <c r="I110" s="40"/>
      <c r="J110" s="32"/>
      <c r="K110" s="30"/>
    </row>
    <row r="111" spans="1:11" s="10" customFormat="1" ht="90" customHeight="1" x14ac:dyDescent="0.15">
      <c r="A111" s="15" t="s">
        <v>13</v>
      </c>
      <c r="B111" s="8" t="s">
        <v>388</v>
      </c>
      <c r="C111" s="14">
        <v>104</v>
      </c>
      <c r="D111" s="12" t="s">
        <v>24</v>
      </c>
      <c r="E111" s="16" t="s">
        <v>391</v>
      </c>
      <c r="F111" s="14">
        <v>1</v>
      </c>
      <c r="G111" s="18">
        <v>47000</v>
      </c>
      <c r="H111" s="18">
        <f t="shared" ref="H111:H158" si="35">SUM(G111*1.1)</f>
        <v>51700.000000000007</v>
      </c>
      <c r="I111" s="13" t="s">
        <v>389</v>
      </c>
      <c r="J111" s="22"/>
      <c r="K111" s="23">
        <f t="shared" ref="K111:K158" si="36">SUM(H111*J111)</f>
        <v>0</v>
      </c>
    </row>
    <row r="112" spans="1:11" s="10" customFormat="1" ht="90" customHeight="1" x14ac:dyDescent="0.15">
      <c r="A112" s="15" t="s">
        <v>13</v>
      </c>
      <c r="B112" s="8" t="s">
        <v>388</v>
      </c>
      <c r="C112" s="14">
        <v>204</v>
      </c>
      <c r="D112" s="12" t="s">
        <v>24</v>
      </c>
      <c r="E112" s="16" t="s">
        <v>392</v>
      </c>
      <c r="F112" s="14">
        <v>2</v>
      </c>
      <c r="G112" s="18">
        <v>47000</v>
      </c>
      <c r="H112" s="18">
        <f t="shared" si="35"/>
        <v>51700.000000000007</v>
      </c>
      <c r="I112" s="13" t="s">
        <v>389</v>
      </c>
      <c r="J112" s="22"/>
      <c r="K112" s="23">
        <f t="shared" si="36"/>
        <v>0</v>
      </c>
    </row>
    <row r="113" spans="1:11" s="10" customFormat="1" ht="90" customHeight="1" x14ac:dyDescent="0.15">
      <c r="A113" s="15" t="s">
        <v>13</v>
      </c>
      <c r="B113" s="8" t="s">
        <v>388</v>
      </c>
      <c r="C113" s="14">
        <v>304</v>
      </c>
      <c r="D113" s="12" t="s">
        <v>24</v>
      </c>
      <c r="E113" s="16" t="s">
        <v>393</v>
      </c>
      <c r="F113" s="14">
        <v>3</v>
      </c>
      <c r="G113" s="18">
        <v>49700</v>
      </c>
      <c r="H113" s="18">
        <f t="shared" si="35"/>
        <v>54670.000000000007</v>
      </c>
      <c r="I113" s="13" t="s">
        <v>390</v>
      </c>
      <c r="J113" s="22"/>
      <c r="K113" s="23">
        <f t="shared" si="36"/>
        <v>0</v>
      </c>
    </row>
    <row r="114" spans="1:11" s="10" customFormat="1" ht="90" customHeight="1" x14ac:dyDescent="0.15">
      <c r="A114" s="15" t="s">
        <v>13</v>
      </c>
      <c r="B114" s="8" t="s">
        <v>388</v>
      </c>
      <c r="C114" s="14">
        <v>404</v>
      </c>
      <c r="D114" s="12" t="s">
        <v>24</v>
      </c>
      <c r="E114" s="16" t="s">
        <v>394</v>
      </c>
      <c r="F114" s="14">
        <v>4</v>
      </c>
      <c r="G114" s="18">
        <v>49700</v>
      </c>
      <c r="H114" s="18">
        <f t="shared" si="35"/>
        <v>54670.000000000007</v>
      </c>
      <c r="I114" s="13" t="s">
        <v>390</v>
      </c>
      <c r="J114" s="22"/>
      <c r="K114" s="23">
        <f t="shared" si="36"/>
        <v>0</v>
      </c>
    </row>
    <row r="115" spans="1:11" s="10" customFormat="1" ht="90" customHeight="1" x14ac:dyDescent="0.15">
      <c r="A115" s="15" t="s">
        <v>13</v>
      </c>
      <c r="B115" s="8" t="s">
        <v>388</v>
      </c>
      <c r="C115" s="14">
        <v>504</v>
      </c>
      <c r="D115" s="12" t="s">
        <v>24</v>
      </c>
      <c r="E115" s="16" t="s">
        <v>395</v>
      </c>
      <c r="F115" s="14">
        <v>5</v>
      </c>
      <c r="G115" s="18">
        <v>49700</v>
      </c>
      <c r="H115" s="18">
        <f t="shared" si="35"/>
        <v>54670.000000000007</v>
      </c>
      <c r="I115" s="13" t="s">
        <v>390</v>
      </c>
      <c r="J115" s="22"/>
      <c r="K115" s="23">
        <f t="shared" si="36"/>
        <v>0</v>
      </c>
    </row>
    <row r="116" spans="1:11" s="10" customFormat="1" ht="90" customHeight="1" x14ac:dyDescent="0.15">
      <c r="A116" s="15" t="s">
        <v>13</v>
      </c>
      <c r="B116" s="8" t="s">
        <v>388</v>
      </c>
      <c r="C116" s="14">
        <v>604</v>
      </c>
      <c r="D116" s="12" t="s">
        <v>24</v>
      </c>
      <c r="E116" s="16" t="s">
        <v>396</v>
      </c>
      <c r="F116" s="14">
        <v>6</v>
      </c>
      <c r="G116" s="18">
        <v>49700</v>
      </c>
      <c r="H116" s="18">
        <f t="shared" si="35"/>
        <v>54670.000000000007</v>
      </c>
      <c r="I116" s="13" t="s">
        <v>390</v>
      </c>
      <c r="J116" s="22"/>
      <c r="K116" s="23">
        <f t="shared" si="36"/>
        <v>0</v>
      </c>
    </row>
    <row r="117" spans="1:11" s="10" customFormat="1" ht="30" customHeight="1" x14ac:dyDescent="0.15">
      <c r="A117" s="15" t="s">
        <v>13</v>
      </c>
      <c r="B117" s="8" t="s">
        <v>388</v>
      </c>
      <c r="C117" s="14">
        <v>104</v>
      </c>
      <c r="D117" s="12" t="s">
        <v>24</v>
      </c>
      <c r="E117" s="16" t="s">
        <v>397</v>
      </c>
      <c r="F117" s="14">
        <v>1</v>
      </c>
      <c r="G117" s="18">
        <v>8600</v>
      </c>
      <c r="H117" s="18">
        <f t="shared" si="35"/>
        <v>9460</v>
      </c>
      <c r="I117" s="13" t="s">
        <v>398</v>
      </c>
      <c r="J117" s="22"/>
      <c r="K117" s="23">
        <f t="shared" si="36"/>
        <v>0</v>
      </c>
    </row>
    <row r="118" spans="1:11" s="10" customFormat="1" ht="30" customHeight="1" x14ac:dyDescent="0.15">
      <c r="A118" s="15" t="s">
        <v>13</v>
      </c>
      <c r="B118" s="8" t="s">
        <v>388</v>
      </c>
      <c r="C118" s="14">
        <v>204</v>
      </c>
      <c r="D118" s="12" t="s">
        <v>24</v>
      </c>
      <c r="E118" s="16" t="s">
        <v>399</v>
      </c>
      <c r="F118" s="14">
        <v>2</v>
      </c>
      <c r="G118" s="18">
        <v>8600</v>
      </c>
      <c r="H118" s="18">
        <f t="shared" si="35"/>
        <v>9460</v>
      </c>
      <c r="I118" s="13" t="s">
        <v>398</v>
      </c>
      <c r="J118" s="22"/>
      <c r="K118" s="23">
        <f t="shared" si="36"/>
        <v>0</v>
      </c>
    </row>
    <row r="119" spans="1:11" s="10" customFormat="1" ht="30" customHeight="1" x14ac:dyDescent="0.15">
      <c r="A119" s="15" t="s">
        <v>13</v>
      </c>
      <c r="B119" s="8" t="s">
        <v>388</v>
      </c>
      <c r="C119" s="14">
        <v>304</v>
      </c>
      <c r="D119" s="12" t="s">
        <v>24</v>
      </c>
      <c r="E119" s="16" t="s">
        <v>400</v>
      </c>
      <c r="F119" s="14">
        <v>3</v>
      </c>
      <c r="G119" s="18">
        <v>8600</v>
      </c>
      <c r="H119" s="18">
        <f t="shared" si="35"/>
        <v>9460</v>
      </c>
      <c r="I119" s="13" t="s">
        <v>398</v>
      </c>
      <c r="J119" s="22"/>
      <c r="K119" s="23">
        <f t="shared" si="36"/>
        <v>0</v>
      </c>
    </row>
    <row r="120" spans="1:11" s="10" customFormat="1" ht="30" customHeight="1" x14ac:dyDescent="0.15">
      <c r="A120" s="15" t="s">
        <v>13</v>
      </c>
      <c r="B120" s="8" t="s">
        <v>388</v>
      </c>
      <c r="C120" s="14">
        <v>404</v>
      </c>
      <c r="D120" s="12" t="s">
        <v>24</v>
      </c>
      <c r="E120" s="16" t="s">
        <v>401</v>
      </c>
      <c r="F120" s="14">
        <v>4</v>
      </c>
      <c r="G120" s="18">
        <v>8600</v>
      </c>
      <c r="H120" s="18">
        <f t="shared" si="35"/>
        <v>9460</v>
      </c>
      <c r="I120" s="13" t="s">
        <v>398</v>
      </c>
      <c r="J120" s="22"/>
      <c r="K120" s="23">
        <f t="shared" si="36"/>
        <v>0</v>
      </c>
    </row>
    <row r="121" spans="1:11" s="10" customFormat="1" ht="30" customHeight="1" x14ac:dyDescent="0.15">
      <c r="A121" s="15" t="s">
        <v>13</v>
      </c>
      <c r="B121" s="8" t="s">
        <v>388</v>
      </c>
      <c r="C121" s="14">
        <v>504</v>
      </c>
      <c r="D121" s="12" t="s">
        <v>24</v>
      </c>
      <c r="E121" s="16" t="s">
        <v>402</v>
      </c>
      <c r="F121" s="14">
        <v>5</v>
      </c>
      <c r="G121" s="18">
        <v>8600</v>
      </c>
      <c r="H121" s="18">
        <f t="shared" si="35"/>
        <v>9460</v>
      </c>
      <c r="I121" s="13" t="s">
        <v>398</v>
      </c>
      <c r="J121" s="22"/>
      <c r="K121" s="23">
        <f t="shared" si="36"/>
        <v>0</v>
      </c>
    </row>
    <row r="122" spans="1:11" s="10" customFormat="1" ht="30" customHeight="1" x14ac:dyDescent="0.15">
      <c r="A122" s="15" t="s">
        <v>13</v>
      </c>
      <c r="B122" s="8" t="s">
        <v>388</v>
      </c>
      <c r="C122" s="14">
        <v>604</v>
      </c>
      <c r="D122" s="12" t="s">
        <v>24</v>
      </c>
      <c r="E122" s="16" t="s">
        <v>403</v>
      </c>
      <c r="F122" s="14">
        <v>6</v>
      </c>
      <c r="G122" s="18">
        <v>8600</v>
      </c>
      <c r="H122" s="18">
        <f t="shared" si="35"/>
        <v>9460</v>
      </c>
      <c r="I122" s="13" t="s">
        <v>398</v>
      </c>
      <c r="J122" s="22"/>
      <c r="K122" s="23">
        <f t="shared" si="36"/>
        <v>0</v>
      </c>
    </row>
    <row r="123" spans="1:11" s="10" customFormat="1" ht="60" customHeight="1" x14ac:dyDescent="0.15">
      <c r="A123" s="15" t="s">
        <v>13</v>
      </c>
      <c r="B123" s="8" t="s">
        <v>388</v>
      </c>
      <c r="C123" s="14">
        <v>104</v>
      </c>
      <c r="D123" s="12" t="s">
        <v>24</v>
      </c>
      <c r="E123" s="16" t="s">
        <v>404</v>
      </c>
      <c r="F123" s="14">
        <v>1</v>
      </c>
      <c r="G123" s="18">
        <v>3200</v>
      </c>
      <c r="H123" s="18">
        <f t="shared" si="35"/>
        <v>3520.0000000000005</v>
      </c>
      <c r="I123" s="13" t="s">
        <v>405</v>
      </c>
      <c r="J123" s="22"/>
      <c r="K123" s="23">
        <f t="shared" si="36"/>
        <v>0</v>
      </c>
    </row>
    <row r="124" spans="1:11" s="10" customFormat="1" ht="60" customHeight="1" x14ac:dyDescent="0.15">
      <c r="A124" s="15" t="s">
        <v>13</v>
      </c>
      <c r="B124" s="8" t="s">
        <v>388</v>
      </c>
      <c r="C124" s="14">
        <v>204</v>
      </c>
      <c r="D124" s="12" t="s">
        <v>24</v>
      </c>
      <c r="E124" s="16" t="s">
        <v>406</v>
      </c>
      <c r="F124" s="14">
        <v>2</v>
      </c>
      <c r="G124" s="18">
        <v>3200</v>
      </c>
      <c r="H124" s="18">
        <f t="shared" si="35"/>
        <v>3520.0000000000005</v>
      </c>
      <c r="I124" s="13" t="s">
        <v>405</v>
      </c>
      <c r="J124" s="22"/>
      <c r="K124" s="23">
        <f t="shared" si="36"/>
        <v>0</v>
      </c>
    </row>
    <row r="125" spans="1:11" s="10" customFormat="1" ht="60" customHeight="1" x14ac:dyDescent="0.15">
      <c r="A125" s="15" t="s">
        <v>13</v>
      </c>
      <c r="B125" s="8" t="s">
        <v>388</v>
      </c>
      <c r="C125" s="14">
        <v>304</v>
      </c>
      <c r="D125" s="12" t="s">
        <v>24</v>
      </c>
      <c r="E125" s="16" t="s">
        <v>407</v>
      </c>
      <c r="F125" s="14">
        <v>3</v>
      </c>
      <c r="G125" s="18">
        <v>3200</v>
      </c>
      <c r="H125" s="18">
        <f t="shared" si="35"/>
        <v>3520.0000000000005</v>
      </c>
      <c r="I125" s="13" t="s">
        <v>405</v>
      </c>
      <c r="J125" s="22"/>
      <c r="K125" s="23">
        <f t="shared" si="36"/>
        <v>0</v>
      </c>
    </row>
    <row r="126" spans="1:11" s="10" customFormat="1" ht="60" customHeight="1" x14ac:dyDescent="0.15">
      <c r="A126" s="15" t="s">
        <v>13</v>
      </c>
      <c r="B126" s="8" t="s">
        <v>388</v>
      </c>
      <c r="C126" s="14">
        <v>404</v>
      </c>
      <c r="D126" s="12" t="s">
        <v>24</v>
      </c>
      <c r="E126" s="16" t="s">
        <v>408</v>
      </c>
      <c r="F126" s="14">
        <v>4</v>
      </c>
      <c r="G126" s="18">
        <v>3200</v>
      </c>
      <c r="H126" s="18">
        <f t="shared" si="35"/>
        <v>3520.0000000000005</v>
      </c>
      <c r="I126" s="13" t="s">
        <v>405</v>
      </c>
      <c r="J126" s="22"/>
      <c r="K126" s="23">
        <f t="shared" si="36"/>
        <v>0</v>
      </c>
    </row>
    <row r="127" spans="1:11" s="10" customFormat="1" ht="60" customHeight="1" x14ac:dyDescent="0.15">
      <c r="A127" s="15" t="s">
        <v>13</v>
      </c>
      <c r="B127" s="8" t="s">
        <v>388</v>
      </c>
      <c r="C127" s="14">
        <v>504</v>
      </c>
      <c r="D127" s="12" t="s">
        <v>24</v>
      </c>
      <c r="E127" s="16" t="s">
        <v>409</v>
      </c>
      <c r="F127" s="14">
        <v>5</v>
      </c>
      <c r="G127" s="18">
        <v>3200</v>
      </c>
      <c r="H127" s="18">
        <f t="shared" si="35"/>
        <v>3520.0000000000005</v>
      </c>
      <c r="I127" s="13" t="s">
        <v>405</v>
      </c>
      <c r="J127" s="22"/>
      <c r="K127" s="23">
        <f t="shared" si="36"/>
        <v>0</v>
      </c>
    </row>
    <row r="128" spans="1:11" s="10" customFormat="1" ht="60" customHeight="1" x14ac:dyDescent="0.15">
      <c r="A128" s="15" t="s">
        <v>13</v>
      </c>
      <c r="B128" s="8" t="s">
        <v>388</v>
      </c>
      <c r="C128" s="14">
        <v>604</v>
      </c>
      <c r="D128" s="12" t="s">
        <v>24</v>
      </c>
      <c r="E128" s="16" t="s">
        <v>410</v>
      </c>
      <c r="F128" s="14">
        <v>6</v>
      </c>
      <c r="G128" s="18">
        <v>3200</v>
      </c>
      <c r="H128" s="18">
        <f t="shared" si="35"/>
        <v>3520.0000000000005</v>
      </c>
      <c r="I128" s="13" t="s">
        <v>405</v>
      </c>
      <c r="J128" s="22"/>
      <c r="K128" s="23">
        <f t="shared" si="36"/>
        <v>0</v>
      </c>
    </row>
    <row r="129" spans="1:11" s="10" customFormat="1" ht="30" customHeight="1" x14ac:dyDescent="0.15">
      <c r="A129" s="15" t="s">
        <v>13</v>
      </c>
      <c r="B129" s="8" t="s">
        <v>388</v>
      </c>
      <c r="C129" s="14">
        <v>104</v>
      </c>
      <c r="D129" s="12" t="s">
        <v>24</v>
      </c>
      <c r="E129" s="16" t="s">
        <v>412</v>
      </c>
      <c r="F129" s="14">
        <v>1</v>
      </c>
      <c r="G129" s="18">
        <v>2700</v>
      </c>
      <c r="H129" s="18">
        <f t="shared" si="35"/>
        <v>2970.0000000000005</v>
      </c>
      <c r="I129" s="13" t="s">
        <v>414</v>
      </c>
      <c r="J129" s="22"/>
      <c r="K129" s="23">
        <f t="shared" si="36"/>
        <v>0</v>
      </c>
    </row>
    <row r="130" spans="1:11" s="10" customFormat="1" ht="30" customHeight="1" x14ac:dyDescent="0.15">
      <c r="A130" s="15" t="s">
        <v>13</v>
      </c>
      <c r="B130" s="8" t="s">
        <v>388</v>
      </c>
      <c r="C130" s="14">
        <v>204</v>
      </c>
      <c r="D130" s="12" t="s">
        <v>24</v>
      </c>
      <c r="E130" s="16" t="s">
        <v>413</v>
      </c>
      <c r="F130" s="14">
        <v>2</v>
      </c>
      <c r="G130" s="18">
        <v>2700</v>
      </c>
      <c r="H130" s="18">
        <f t="shared" si="35"/>
        <v>2970.0000000000005</v>
      </c>
      <c r="I130" s="13" t="s">
        <v>414</v>
      </c>
      <c r="J130" s="22"/>
      <c r="K130" s="23">
        <f t="shared" si="36"/>
        <v>0</v>
      </c>
    </row>
    <row r="131" spans="1:11" s="10" customFormat="1" ht="30" customHeight="1" x14ac:dyDescent="0.15">
      <c r="A131" s="15" t="s">
        <v>13</v>
      </c>
      <c r="B131" s="8" t="s">
        <v>388</v>
      </c>
      <c r="C131" s="14">
        <v>304</v>
      </c>
      <c r="D131" s="12" t="s">
        <v>24</v>
      </c>
      <c r="E131" s="16" t="s">
        <v>415</v>
      </c>
      <c r="F131" s="14">
        <v>3</v>
      </c>
      <c r="G131" s="18">
        <v>2700</v>
      </c>
      <c r="H131" s="18">
        <f t="shared" si="35"/>
        <v>2970.0000000000005</v>
      </c>
      <c r="I131" s="13" t="s">
        <v>414</v>
      </c>
      <c r="J131" s="22"/>
      <c r="K131" s="23">
        <f t="shared" si="36"/>
        <v>0</v>
      </c>
    </row>
    <row r="132" spans="1:11" s="10" customFormat="1" ht="30" customHeight="1" x14ac:dyDescent="0.15">
      <c r="A132" s="15" t="s">
        <v>13</v>
      </c>
      <c r="B132" s="8" t="s">
        <v>388</v>
      </c>
      <c r="C132" s="14">
        <v>404</v>
      </c>
      <c r="D132" s="12" t="s">
        <v>24</v>
      </c>
      <c r="E132" s="16" t="s">
        <v>416</v>
      </c>
      <c r="F132" s="14">
        <v>4</v>
      </c>
      <c r="G132" s="18">
        <v>2700</v>
      </c>
      <c r="H132" s="18">
        <f t="shared" si="35"/>
        <v>2970.0000000000005</v>
      </c>
      <c r="I132" s="13" t="s">
        <v>414</v>
      </c>
      <c r="J132" s="22"/>
      <c r="K132" s="23">
        <f t="shared" si="36"/>
        <v>0</v>
      </c>
    </row>
    <row r="133" spans="1:11" s="10" customFormat="1" ht="30" customHeight="1" x14ac:dyDescent="0.15">
      <c r="A133" s="15" t="s">
        <v>13</v>
      </c>
      <c r="B133" s="8" t="s">
        <v>388</v>
      </c>
      <c r="C133" s="14">
        <v>504</v>
      </c>
      <c r="D133" s="12" t="s">
        <v>24</v>
      </c>
      <c r="E133" s="16" t="s">
        <v>417</v>
      </c>
      <c r="F133" s="14">
        <v>5</v>
      </c>
      <c r="G133" s="18">
        <v>2700</v>
      </c>
      <c r="H133" s="18">
        <f t="shared" si="35"/>
        <v>2970.0000000000005</v>
      </c>
      <c r="I133" s="13" t="s">
        <v>414</v>
      </c>
      <c r="J133" s="22"/>
      <c r="K133" s="23">
        <f t="shared" si="36"/>
        <v>0</v>
      </c>
    </row>
    <row r="134" spans="1:11" s="10" customFormat="1" ht="30" customHeight="1" x14ac:dyDescent="0.15">
      <c r="A134" s="15" t="s">
        <v>13</v>
      </c>
      <c r="B134" s="8" t="s">
        <v>388</v>
      </c>
      <c r="C134" s="14">
        <v>604</v>
      </c>
      <c r="D134" s="12" t="s">
        <v>24</v>
      </c>
      <c r="E134" s="16" t="s">
        <v>418</v>
      </c>
      <c r="F134" s="14">
        <v>6</v>
      </c>
      <c r="G134" s="18">
        <v>2700</v>
      </c>
      <c r="H134" s="18">
        <f t="shared" si="35"/>
        <v>2970.0000000000005</v>
      </c>
      <c r="I134" s="13" t="s">
        <v>414</v>
      </c>
      <c r="J134" s="22"/>
      <c r="K134" s="23">
        <f t="shared" si="36"/>
        <v>0</v>
      </c>
    </row>
    <row r="135" spans="1:11" s="10" customFormat="1" ht="30" customHeight="1" x14ac:dyDescent="0.15">
      <c r="A135" s="15" t="s">
        <v>13</v>
      </c>
      <c r="B135" s="8" t="s">
        <v>388</v>
      </c>
      <c r="C135" s="14">
        <v>104</v>
      </c>
      <c r="D135" s="12" t="s">
        <v>24</v>
      </c>
      <c r="E135" s="16" t="s">
        <v>419</v>
      </c>
      <c r="F135" s="14">
        <v>1</v>
      </c>
      <c r="G135" s="18">
        <v>2700</v>
      </c>
      <c r="H135" s="18">
        <f t="shared" si="35"/>
        <v>2970.0000000000005</v>
      </c>
      <c r="I135" s="13" t="s">
        <v>411</v>
      </c>
      <c r="J135" s="22"/>
      <c r="K135" s="23">
        <f t="shared" si="36"/>
        <v>0</v>
      </c>
    </row>
    <row r="136" spans="1:11" s="10" customFormat="1" ht="30" customHeight="1" x14ac:dyDescent="0.15">
      <c r="A136" s="15" t="s">
        <v>13</v>
      </c>
      <c r="B136" s="8" t="s">
        <v>388</v>
      </c>
      <c r="C136" s="14">
        <v>204</v>
      </c>
      <c r="D136" s="12" t="s">
        <v>24</v>
      </c>
      <c r="E136" s="16" t="s">
        <v>420</v>
      </c>
      <c r="F136" s="14">
        <v>2</v>
      </c>
      <c r="G136" s="18">
        <v>2700</v>
      </c>
      <c r="H136" s="18">
        <f t="shared" si="35"/>
        <v>2970.0000000000005</v>
      </c>
      <c r="I136" s="13" t="s">
        <v>411</v>
      </c>
      <c r="J136" s="22"/>
      <c r="K136" s="23">
        <f t="shared" si="36"/>
        <v>0</v>
      </c>
    </row>
    <row r="137" spans="1:11" s="10" customFormat="1" ht="30" customHeight="1" x14ac:dyDescent="0.15">
      <c r="A137" s="15" t="s">
        <v>13</v>
      </c>
      <c r="B137" s="8" t="s">
        <v>388</v>
      </c>
      <c r="C137" s="14">
        <v>304</v>
      </c>
      <c r="D137" s="12" t="s">
        <v>24</v>
      </c>
      <c r="E137" s="16" t="s">
        <v>421</v>
      </c>
      <c r="F137" s="14">
        <v>3</v>
      </c>
      <c r="G137" s="18">
        <v>2700</v>
      </c>
      <c r="H137" s="18">
        <f t="shared" si="35"/>
        <v>2970.0000000000005</v>
      </c>
      <c r="I137" s="13" t="s">
        <v>411</v>
      </c>
      <c r="J137" s="22"/>
      <c r="K137" s="23">
        <f t="shared" si="36"/>
        <v>0</v>
      </c>
    </row>
    <row r="138" spans="1:11" s="10" customFormat="1" ht="30" customHeight="1" x14ac:dyDescent="0.15">
      <c r="A138" s="15" t="s">
        <v>13</v>
      </c>
      <c r="B138" s="8" t="s">
        <v>388</v>
      </c>
      <c r="C138" s="14">
        <v>404</v>
      </c>
      <c r="D138" s="12" t="s">
        <v>24</v>
      </c>
      <c r="E138" s="16" t="s">
        <v>422</v>
      </c>
      <c r="F138" s="14">
        <v>4</v>
      </c>
      <c r="G138" s="18">
        <v>2700</v>
      </c>
      <c r="H138" s="18">
        <f t="shared" si="35"/>
        <v>2970.0000000000005</v>
      </c>
      <c r="I138" s="13" t="s">
        <v>411</v>
      </c>
      <c r="J138" s="22"/>
      <c r="K138" s="23">
        <f t="shared" si="36"/>
        <v>0</v>
      </c>
    </row>
    <row r="139" spans="1:11" s="10" customFormat="1" ht="30" customHeight="1" x14ac:dyDescent="0.15">
      <c r="A139" s="15" t="s">
        <v>13</v>
      </c>
      <c r="B139" s="8" t="s">
        <v>388</v>
      </c>
      <c r="C139" s="14">
        <v>504</v>
      </c>
      <c r="D139" s="12" t="s">
        <v>24</v>
      </c>
      <c r="E139" s="16" t="s">
        <v>423</v>
      </c>
      <c r="F139" s="14">
        <v>5</v>
      </c>
      <c r="G139" s="18">
        <v>2700</v>
      </c>
      <c r="H139" s="18">
        <f t="shared" si="35"/>
        <v>2970.0000000000005</v>
      </c>
      <c r="I139" s="13" t="s">
        <v>411</v>
      </c>
      <c r="J139" s="22"/>
      <c r="K139" s="23">
        <f t="shared" si="36"/>
        <v>0</v>
      </c>
    </row>
    <row r="140" spans="1:11" s="10" customFormat="1" ht="30" customHeight="1" x14ac:dyDescent="0.15">
      <c r="A140" s="15" t="s">
        <v>13</v>
      </c>
      <c r="B140" s="8" t="s">
        <v>388</v>
      </c>
      <c r="C140" s="14">
        <v>604</v>
      </c>
      <c r="D140" s="12" t="s">
        <v>24</v>
      </c>
      <c r="E140" s="16" t="s">
        <v>424</v>
      </c>
      <c r="F140" s="14">
        <v>6</v>
      </c>
      <c r="G140" s="18">
        <v>2700</v>
      </c>
      <c r="H140" s="18">
        <f t="shared" si="35"/>
        <v>2970.0000000000005</v>
      </c>
      <c r="I140" s="13" t="s">
        <v>411</v>
      </c>
      <c r="J140" s="22"/>
      <c r="K140" s="23">
        <f t="shared" si="36"/>
        <v>0</v>
      </c>
    </row>
    <row r="141" spans="1:11" s="10" customFormat="1" ht="30" customHeight="1" x14ac:dyDescent="0.15">
      <c r="A141" s="15" t="s">
        <v>13</v>
      </c>
      <c r="B141" s="8" t="s">
        <v>388</v>
      </c>
      <c r="C141" s="14">
        <v>104</v>
      </c>
      <c r="D141" s="12" t="s">
        <v>24</v>
      </c>
      <c r="E141" s="16" t="s">
        <v>425</v>
      </c>
      <c r="F141" s="14">
        <v>1</v>
      </c>
      <c r="G141" s="18">
        <v>7500</v>
      </c>
      <c r="H141" s="18">
        <f t="shared" si="35"/>
        <v>8250</v>
      </c>
      <c r="I141" s="13" t="s">
        <v>426</v>
      </c>
      <c r="J141" s="22"/>
      <c r="K141" s="23">
        <f t="shared" si="36"/>
        <v>0</v>
      </c>
    </row>
    <row r="142" spans="1:11" s="10" customFormat="1" ht="30" customHeight="1" x14ac:dyDescent="0.15">
      <c r="A142" s="15" t="s">
        <v>13</v>
      </c>
      <c r="B142" s="8" t="s">
        <v>388</v>
      </c>
      <c r="C142" s="14">
        <v>204</v>
      </c>
      <c r="D142" s="12" t="s">
        <v>24</v>
      </c>
      <c r="E142" s="16" t="s">
        <v>427</v>
      </c>
      <c r="F142" s="14">
        <v>2</v>
      </c>
      <c r="G142" s="18">
        <v>7500</v>
      </c>
      <c r="H142" s="18">
        <f t="shared" si="35"/>
        <v>8250</v>
      </c>
      <c r="I142" s="13" t="s">
        <v>426</v>
      </c>
      <c r="J142" s="22"/>
      <c r="K142" s="23">
        <f t="shared" si="36"/>
        <v>0</v>
      </c>
    </row>
    <row r="143" spans="1:11" s="10" customFormat="1" ht="30" customHeight="1" x14ac:dyDescent="0.15">
      <c r="A143" s="15" t="s">
        <v>13</v>
      </c>
      <c r="B143" s="8" t="s">
        <v>388</v>
      </c>
      <c r="C143" s="14">
        <v>304</v>
      </c>
      <c r="D143" s="12" t="s">
        <v>24</v>
      </c>
      <c r="E143" s="16" t="s">
        <v>428</v>
      </c>
      <c r="F143" s="14">
        <v>3</v>
      </c>
      <c r="G143" s="18">
        <v>7500</v>
      </c>
      <c r="H143" s="18">
        <f t="shared" si="35"/>
        <v>8250</v>
      </c>
      <c r="I143" s="13" t="s">
        <v>426</v>
      </c>
      <c r="J143" s="22"/>
      <c r="K143" s="23">
        <f t="shared" si="36"/>
        <v>0</v>
      </c>
    </row>
    <row r="144" spans="1:11" s="10" customFormat="1" ht="30" customHeight="1" x14ac:dyDescent="0.15">
      <c r="A144" s="15" t="s">
        <v>13</v>
      </c>
      <c r="B144" s="8" t="s">
        <v>388</v>
      </c>
      <c r="C144" s="14">
        <v>404</v>
      </c>
      <c r="D144" s="12" t="s">
        <v>24</v>
      </c>
      <c r="E144" s="16" t="s">
        <v>429</v>
      </c>
      <c r="F144" s="14">
        <v>4</v>
      </c>
      <c r="G144" s="18">
        <v>7500</v>
      </c>
      <c r="H144" s="18">
        <f t="shared" si="35"/>
        <v>8250</v>
      </c>
      <c r="I144" s="13" t="s">
        <v>426</v>
      </c>
      <c r="J144" s="22"/>
      <c r="K144" s="23">
        <f t="shared" si="36"/>
        <v>0</v>
      </c>
    </row>
    <row r="145" spans="1:11" s="10" customFormat="1" ht="30" customHeight="1" x14ac:dyDescent="0.15">
      <c r="A145" s="15" t="s">
        <v>13</v>
      </c>
      <c r="B145" s="8" t="s">
        <v>388</v>
      </c>
      <c r="C145" s="14">
        <v>504</v>
      </c>
      <c r="D145" s="12" t="s">
        <v>24</v>
      </c>
      <c r="E145" s="16" t="s">
        <v>430</v>
      </c>
      <c r="F145" s="14">
        <v>5</v>
      </c>
      <c r="G145" s="18">
        <v>7500</v>
      </c>
      <c r="H145" s="18">
        <f t="shared" si="35"/>
        <v>8250</v>
      </c>
      <c r="I145" s="13" t="s">
        <v>426</v>
      </c>
      <c r="J145" s="22"/>
      <c r="K145" s="23">
        <f t="shared" si="36"/>
        <v>0</v>
      </c>
    </row>
    <row r="146" spans="1:11" s="10" customFormat="1" ht="30" customHeight="1" x14ac:dyDescent="0.15">
      <c r="A146" s="15" t="s">
        <v>13</v>
      </c>
      <c r="B146" s="8" t="s">
        <v>388</v>
      </c>
      <c r="C146" s="14">
        <v>604</v>
      </c>
      <c r="D146" s="12" t="s">
        <v>24</v>
      </c>
      <c r="E146" s="16" t="s">
        <v>431</v>
      </c>
      <c r="F146" s="14">
        <v>6</v>
      </c>
      <c r="G146" s="18">
        <v>7500</v>
      </c>
      <c r="H146" s="18">
        <f t="shared" si="35"/>
        <v>8250</v>
      </c>
      <c r="I146" s="13" t="s">
        <v>426</v>
      </c>
      <c r="J146" s="22"/>
      <c r="K146" s="23">
        <f t="shared" si="36"/>
        <v>0</v>
      </c>
    </row>
    <row r="147" spans="1:11" s="10" customFormat="1" ht="30" customHeight="1" x14ac:dyDescent="0.15">
      <c r="A147" s="15" t="s">
        <v>13</v>
      </c>
      <c r="B147" s="8" t="s">
        <v>388</v>
      </c>
      <c r="C147" s="14">
        <v>104</v>
      </c>
      <c r="D147" s="12" t="s">
        <v>24</v>
      </c>
      <c r="E147" s="16" t="s">
        <v>432</v>
      </c>
      <c r="F147" s="14">
        <v>1</v>
      </c>
      <c r="G147" s="18">
        <v>2700</v>
      </c>
      <c r="H147" s="18">
        <f t="shared" si="35"/>
        <v>2970.0000000000005</v>
      </c>
      <c r="I147" s="13" t="s">
        <v>433</v>
      </c>
      <c r="J147" s="22"/>
      <c r="K147" s="23">
        <f t="shared" si="36"/>
        <v>0</v>
      </c>
    </row>
    <row r="148" spans="1:11" s="10" customFormat="1" ht="30" customHeight="1" x14ac:dyDescent="0.15">
      <c r="A148" s="15" t="s">
        <v>13</v>
      </c>
      <c r="B148" s="8" t="s">
        <v>388</v>
      </c>
      <c r="C148" s="14">
        <v>204</v>
      </c>
      <c r="D148" s="12" t="s">
        <v>24</v>
      </c>
      <c r="E148" s="16" t="s">
        <v>434</v>
      </c>
      <c r="F148" s="14">
        <v>2</v>
      </c>
      <c r="G148" s="18">
        <v>2700</v>
      </c>
      <c r="H148" s="18">
        <f t="shared" si="35"/>
        <v>2970.0000000000005</v>
      </c>
      <c r="I148" s="13" t="s">
        <v>433</v>
      </c>
      <c r="J148" s="22"/>
      <c r="K148" s="23">
        <f t="shared" si="36"/>
        <v>0</v>
      </c>
    </row>
    <row r="149" spans="1:11" s="10" customFormat="1" ht="30" customHeight="1" x14ac:dyDescent="0.15">
      <c r="A149" s="15" t="s">
        <v>13</v>
      </c>
      <c r="B149" s="8" t="s">
        <v>388</v>
      </c>
      <c r="C149" s="14">
        <v>304</v>
      </c>
      <c r="D149" s="12" t="s">
        <v>24</v>
      </c>
      <c r="E149" s="16" t="s">
        <v>435</v>
      </c>
      <c r="F149" s="14">
        <v>3</v>
      </c>
      <c r="G149" s="18">
        <v>5400</v>
      </c>
      <c r="H149" s="18">
        <f t="shared" si="35"/>
        <v>5940.0000000000009</v>
      </c>
      <c r="I149" s="13" t="s">
        <v>436</v>
      </c>
      <c r="J149" s="22"/>
      <c r="K149" s="23">
        <f t="shared" si="36"/>
        <v>0</v>
      </c>
    </row>
    <row r="150" spans="1:11" s="10" customFormat="1" ht="30" customHeight="1" x14ac:dyDescent="0.15">
      <c r="A150" s="15" t="s">
        <v>13</v>
      </c>
      <c r="B150" s="8" t="s">
        <v>388</v>
      </c>
      <c r="C150" s="14">
        <v>404</v>
      </c>
      <c r="D150" s="12" t="s">
        <v>24</v>
      </c>
      <c r="E150" s="16" t="s">
        <v>437</v>
      </c>
      <c r="F150" s="14">
        <v>4</v>
      </c>
      <c r="G150" s="18">
        <v>5400</v>
      </c>
      <c r="H150" s="18">
        <f t="shared" si="35"/>
        <v>5940.0000000000009</v>
      </c>
      <c r="I150" s="13" t="s">
        <v>436</v>
      </c>
      <c r="J150" s="22"/>
      <c r="K150" s="23">
        <f t="shared" si="36"/>
        <v>0</v>
      </c>
    </row>
    <row r="151" spans="1:11" s="10" customFormat="1" ht="30" customHeight="1" x14ac:dyDescent="0.15">
      <c r="A151" s="15" t="s">
        <v>13</v>
      </c>
      <c r="B151" s="8" t="s">
        <v>388</v>
      </c>
      <c r="C151" s="14">
        <v>504</v>
      </c>
      <c r="D151" s="12" t="s">
        <v>24</v>
      </c>
      <c r="E151" s="16" t="s">
        <v>438</v>
      </c>
      <c r="F151" s="14">
        <v>5</v>
      </c>
      <c r="G151" s="18">
        <v>5400</v>
      </c>
      <c r="H151" s="18">
        <f t="shared" si="35"/>
        <v>5940.0000000000009</v>
      </c>
      <c r="I151" s="13" t="s">
        <v>436</v>
      </c>
      <c r="J151" s="22"/>
      <c r="K151" s="23">
        <f t="shared" si="36"/>
        <v>0</v>
      </c>
    </row>
    <row r="152" spans="1:11" s="10" customFormat="1" ht="30" customHeight="1" x14ac:dyDescent="0.15">
      <c r="A152" s="15" t="s">
        <v>13</v>
      </c>
      <c r="B152" s="8" t="s">
        <v>388</v>
      </c>
      <c r="C152" s="14">
        <v>604</v>
      </c>
      <c r="D152" s="12" t="s">
        <v>24</v>
      </c>
      <c r="E152" s="16" t="s">
        <v>439</v>
      </c>
      <c r="F152" s="14">
        <v>6</v>
      </c>
      <c r="G152" s="18">
        <v>5400</v>
      </c>
      <c r="H152" s="18">
        <f t="shared" si="35"/>
        <v>5940.0000000000009</v>
      </c>
      <c r="I152" s="13" t="s">
        <v>436</v>
      </c>
      <c r="J152" s="22"/>
      <c r="K152" s="23">
        <f t="shared" si="36"/>
        <v>0</v>
      </c>
    </row>
    <row r="153" spans="1:11" s="10" customFormat="1" ht="30" customHeight="1" x14ac:dyDescent="0.15">
      <c r="A153" s="15" t="s">
        <v>13</v>
      </c>
      <c r="B153" s="8" t="s">
        <v>388</v>
      </c>
      <c r="C153" s="14">
        <v>104</v>
      </c>
      <c r="D153" s="12" t="s">
        <v>24</v>
      </c>
      <c r="E153" s="16" t="s">
        <v>440</v>
      </c>
      <c r="F153" s="14">
        <v>1</v>
      </c>
      <c r="G153" s="18">
        <v>2200</v>
      </c>
      <c r="H153" s="18">
        <f t="shared" si="35"/>
        <v>2420</v>
      </c>
      <c r="I153" s="13" t="s">
        <v>441</v>
      </c>
      <c r="J153" s="22"/>
      <c r="K153" s="23">
        <f t="shared" si="36"/>
        <v>0</v>
      </c>
    </row>
    <row r="154" spans="1:11" s="10" customFormat="1" ht="30" customHeight="1" x14ac:dyDescent="0.15">
      <c r="A154" s="15" t="s">
        <v>13</v>
      </c>
      <c r="B154" s="8" t="s">
        <v>388</v>
      </c>
      <c r="C154" s="14">
        <v>204</v>
      </c>
      <c r="D154" s="12" t="s">
        <v>24</v>
      </c>
      <c r="E154" s="16" t="s">
        <v>442</v>
      </c>
      <c r="F154" s="14">
        <v>2</v>
      </c>
      <c r="G154" s="18">
        <v>2200</v>
      </c>
      <c r="H154" s="18">
        <f t="shared" si="35"/>
        <v>2420</v>
      </c>
      <c r="I154" s="13" t="s">
        <v>441</v>
      </c>
      <c r="J154" s="22"/>
      <c r="K154" s="23">
        <f t="shared" si="36"/>
        <v>0</v>
      </c>
    </row>
    <row r="155" spans="1:11" s="10" customFormat="1" ht="30" customHeight="1" x14ac:dyDescent="0.15">
      <c r="A155" s="15" t="s">
        <v>13</v>
      </c>
      <c r="B155" s="8" t="s">
        <v>388</v>
      </c>
      <c r="C155" s="14">
        <v>304</v>
      </c>
      <c r="D155" s="12" t="s">
        <v>24</v>
      </c>
      <c r="E155" s="16" t="s">
        <v>443</v>
      </c>
      <c r="F155" s="14">
        <v>3</v>
      </c>
      <c r="G155" s="18">
        <v>2200</v>
      </c>
      <c r="H155" s="18">
        <f t="shared" si="35"/>
        <v>2420</v>
      </c>
      <c r="I155" s="13" t="s">
        <v>441</v>
      </c>
      <c r="J155" s="22"/>
      <c r="K155" s="23">
        <f t="shared" si="36"/>
        <v>0</v>
      </c>
    </row>
    <row r="156" spans="1:11" s="10" customFormat="1" ht="30" customHeight="1" x14ac:dyDescent="0.15">
      <c r="A156" s="15" t="s">
        <v>13</v>
      </c>
      <c r="B156" s="8" t="s">
        <v>388</v>
      </c>
      <c r="C156" s="14">
        <v>404</v>
      </c>
      <c r="D156" s="12" t="s">
        <v>24</v>
      </c>
      <c r="E156" s="16" t="s">
        <v>444</v>
      </c>
      <c r="F156" s="14">
        <v>4</v>
      </c>
      <c r="G156" s="18">
        <v>2200</v>
      </c>
      <c r="H156" s="18">
        <f t="shared" si="35"/>
        <v>2420</v>
      </c>
      <c r="I156" s="13" t="s">
        <v>441</v>
      </c>
      <c r="J156" s="22"/>
      <c r="K156" s="23">
        <f t="shared" si="36"/>
        <v>0</v>
      </c>
    </row>
    <row r="157" spans="1:11" s="10" customFormat="1" ht="30" customHeight="1" x14ac:dyDescent="0.15">
      <c r="A157" s="15" t="s">
        <v>13</v>
      </c>
      <c r="B157" s="8" t="s">
        <v>388</v>
      </c>
      <c r="C157" s="14">
        <v>504</v>
      </c>
      <c r="D157" s="12" t="s">
        <v>24</v>
      </c>
      <c r="E157" s="16" t="s">
        <v>445</v>
      </c>
      <c r="F157" s="14">
        <v>5</v>
      </c>
      <c r="G157" s="18">
        <v>2200</v>
      </c>
      <c r="H157" s="18">
        <f t="shared" si="35"/>
        <v>2420</v>
      </c>
      <c r="I157" s="13" t="s">
        <v>441</v>
      </c>
      <c r="J157" s="22"/>
      <c r="K157" s="23">
        <f t="shared" si="36"/>
        <v>0</v>
      </c>
    </row>
    <row r="158" spans="1:11" s="10" customFormat="1" ht="30" customHeight="1" x14ac:dyDescent="0.15">
      <c r="A158" s="15" t="s">
        <v>13</v>
      </c>
      <c r="B158" s="8" t="s">
        <v>388</v>
      </c>
      <c r="C158" s="14">
        <v>604</v>
      </c>
      <c r="D158" s="12" t="s">
        <v>24</v>
      </c>
      <c r="E158" s="16" t="s">
        <v>446</v>
      </c>
      <c r="F158" s="14">
        <v>6</v>
      </c>
      <c r="G158" s="18">
        <v>2200</v>
      </c>
      <c r="H158" s="18">
        <f t="shared" si="35"/>
        <v>2420</v>
      </c>
      <c r="I158" s="13" t="s">
        <v>441</v>
      </c>
      <c r="J158" s="22"/>
      <c r="K158" s="23">
        <f t="shared" si="36"/>
        <v>0</v>
      </c>
    </row>
    <row r="159" spans="1:11" s="10" customFormat="1" ht="45" customHeight="1" x14ac:dyDescent="0.15">
      <c r="A159" s="17" t="s">
        <v>18</v>
      </c>
      <c r="B159" s="38" t="s">
        <v>447</v>
      </c>
      <c r="C159" s="39"/>
      <c r="D159" s="39"/>
      <c r="E159" s="39"/>
      <c r="F159" s="39"/>
      <c r="G159" s="39"/>
      <c r="H159" s="39"/>
      <c r="I159" s="40"/>
      <c r="J159" s="32"/>
      <c r="K159" s="30"/>
    </row>
    <row r="160" spans="1:11" s="10" customFormat="1" ht="30" customHeight="1" x14ac:dyDescent="0.15">
      <c r="A160" s="15" t="s">
        <v>13</v>
      </c>
      <c r="B160" s="8" t="s">
        <v>388</v>
      </c>
      <c r="C160" s="14">
        <v>104</v>
      </c>
      <c r="D160" s="12" t="s">
        <v>24</v>
      </c>
      <c r="E160" s="16" t="s">
        <v>448</v>
      </c>
      <c r="F160" s="14">
        <v>1</v>
      </c>
      <c r="G160" s="18">
        <v>26000</v>
      </c>
      <c r="H160" s="18">
        <f t="shared" ref="H160:H165" si="37">SUM(G160*1.1)</f>
        <v>28600.000000000004</v>
      </c>
      <c r="I160" s="13" t="s">
        <v>449</v>
      </c>
      <c r="J160" s="22"/>
      <c r="K160" s="23">
        <f t="shared" ref="K160:K165" si="38">SUM(H160*J160)</f>
        <v>0</v>
      </c>
    </row>
    <row r="161" spans="1:11" s="10" customFormat="1" ht="30" customHeight="1" x14ac:dyDescent="0.15">
      <c r="A161" s="15" t="s">
        <v>13</v>
      </c>
      <c r="B161" s="8" t="s">
        <v>388</v>
      </c>
      <c r="C161" s="14">
        <v>204</v>
      </c>
      <c r="D161" s="12" t="s">
        <v>24</v>
      </c>
      <c r="E161" s="16" t="s">
        <v>450</v>
      </c>
      <c r="F161" s="14">
        <v>2</v>
      </c>
      <c r="G161" s="18">
        <v>26000</v>
      </c>
      <c r="H161" s="18">
        <f t="shared" si="37"/>
        <v>28600.000000000004</v>
      </c>
      <c r="I161" s="13" t="s">
        <v>449</v>
      </c>
      <c r="J161" s="22"/>
      <c r="K161" s="23">
        <f t="shared" si="38"/>
        <v>0</v>
      </c>
    </row>
    <row r="162" spans="1:11" s="10" customFormat="1" ht="30" customHeight="1" x14ac:dyDescent="0.15">
      <c r="A162" s="15" t="s">
        <v>13</v>
      </c>
      <c r="B162" s="8" t="s">
        <v>388</v>
      </c>
      <c r="C162" s="14">
        <v>304</v>
      </c>
      <c r="D162" s="12" t="s">
        <v>24</v>
      </c>
      <c r="E162" s="16" t="s">
        <v>451</v>
      </c>
      <c r="F162" s="14">
        <v>3</v>
      </c>
      <c r="G162" s="18">
        <v>26000</v>
      </c>
      <c r="H162" s="18">
        <f t="shared" si="37"/>
        <v>28600.000000000004</v>
      </c>
      <c r="I162" s="13" t="s">
        <v>449</v>
      </c>
      <c r="J162" s="22"/>
      <c r="K162" s="23">
        <f t="shared" si="38"/>
        <v>0</v>
      </c>
    </row>
    <row r="163" spans="1:11" s="10" customFormat="1" ht="30" customHeight="1" x14ac:dyDescent="0.15">
      <c r="A163" s="15" t="s">
        <v>13</v>
      </c>
      <c r="B163" s="8" t="s">
        <v>388</v>
      </c>
      <c r="C163" s="14">
        <v>404</v>
      </c>
      <c r="D163" s="12" t="s">
        <v>24</v>
      </c>
      <c r="E163" s="16" t="s">
        <v>452</v>
      </c>
      <c r="F163" s="14">
        <v>4</v>
      </c>
      <c r="G163" s="18">
        <v>26000</v>
      </c>
      <c r="H163" s="18">
        <f t="shared" si="37"/>
        <v>28600.000000000004</v>
      </c>
      <c r="I163" s="13" t="s">
        <v>449</v>
      </c>
      <c r="J163" s="22"/>
      <c r="K163" s="23">
        <f t="shared" si="38"/>
        <v>0</v>
      </c>
    </row>
    <row r="164" spans="1:11" s="10" customFormat="1" ht="30" customHeight="1" x14ac:dyDescent="0.15">
      <c r="A164" s="15" t="s">
        <v>13</v>
      </c>
      <c r="B164" s="8" t="s">
        <v>388</v>
      </c>
      <c r="C164" s="14">
        <v>504</v>
      </c>
      <c r="D164" s="12" t="s">
        <v>24</v>
      </c>
      <c r="E164" s="16" t="s">
        <v>453</v>
      </c>
      <c r="F164" s="14">
        <v>5</v>
      </c>
      <c r="G164" s="18">
        <v>26000</v>
      </c>
      <c r="H164" s="18">
        <f t="shared" si="37"/>
        <v>28600.000000000004</v>
      </c>
      <c r="I164" s="13" t="s">
        <v>449</v>
      </c>
      <c r="J164" s="22"/>
      <c r="K164" s="23">
        <f t="shared" si="38"/>
        <v>0</v>
      </c>
    </row>
    <row r="165" spans="1:11" s="10" customFormat="1" ht="30" customHeight="1" x14ac:dyDescent="0.15">
      <c r="A165" s="15" t="s">
        <v>13</v>
      </c>
      <c r="B165" s="8" t="s">
        <v>388</v>
      </c>
      <c r="C165" s="14">
        <v>604</v>
      </c>
      <c r="D165" s="12" t="s">
        <v>24</v>
      </c>
      <c r="E165" s="16" t="s">
        <v>454</v>
      </c>
      <c r="F165" s="14">
        <v>6</v>
      </c>
      <c r="G165" s="18">
        <v>26000</v>
      </c>
      <c r="H165" s="18">
        <f t="shared" si="37"/>
        <v>28600.000000000004</v>
      </c>
      <c r="I165" s="13" t="s">
        <v>449</v>
      </c>
      <c r="J165" s="22"/>
      <c r="K165" s="23">
        <f t="shared" si="38"/>
        <v>0</v>
      </c>
    </row>
    <row r="166" spans="1:11" s="10" customFormat="1" ht="45" customHeight="1" x14ac:dyDescent="0.15">
      <c r="A166" s="17" t="s">
        <v>18</v>
      </c>
      <c r="B166" s="38" t="s">
        <v>652</v>
      </c>
      <c r="C166" s="39"/>
      <c r="D166" s="39"/>
      <c r="E166" s="39"/>
      <c r="F166" s="39"/>
      <c r="G166" s="39"/>
      <c r="H166" s="39"/>
      <c r="I166" s="40"/>
      <c r="J166" s="32"/>
      <c r="K166" s="30"/>
    </row>
    <row r="167" spans="1:11" s="10" customFormat="1" ht="82.5" customHeight="1" x14ac:dyDescent="0.15">
      <c r="A167" s="15" t="s">
        <v>455</v>
      </c>
      <c r="B167" s="8" t="s">
        <v>456</v>
      </c>
      <c r="C167" s="14">
        <v>105</v>
      </c>
      <c r="D167" s="12" t="s">
        <v>23</v>
      </c>
      <c r="E167" s="16" t="s">
        <v>457</v>
      </c>
      <c r="F167" s="14" t="s">
        <v>317</v>
      </c>
      <c r="G167" s="18">
        <v>35000</v>
      </c>
      <c r="H167" s="18">
        <f t="shared" ref="H167:H169" si="39">SUM(G167*1.1)</f>
        <v>38500</v>
      </c>
      <c r="I167" s="33" t="s">
        <v>703</v>
      </c>
      <c r="J167" s="22"/>
      <c r="K167" s="23">
        <f t="shared" ref="K167:K169" si="40">SUM(H167*J167)</f>
        <v>0</v>
      </c>
    </row>
    <row r="168" spans="1:11" s="10" customFormat="1" ht="82.5" customHeight="1" x14ac:dyDescent="0.15">
      <c r="A168" s="15" t="s">
        <v>455</v>
      </c>
      <c r="B168" s="8" t="s">
        <v>456</v>
      </c>
      <c r="C168" s="14">
        <v>305</v>
      </c>
      <c r="D168" s="12" t="s">
        <v>23</v>
      </c>
      <c r="E168" s="16" t="s">
        <v>459</v>
      </c>
      <c r="F168" s="14" t="s">
        <v>460</v>
      </c>
      <c r="G168" s="18">
        <v>35000</v>
      </c>
      <c r="H168" s="18">
        <f t="shared" si="39"/>
        <v>38500</v>
      </c>
      <c r="I168" s="33" t="s">
        <v>704</v>
      </c>
      <c r="J168" s="22"/>
      <c r="K168" s="23">
        <f t="shared" si="40"/>
        <v>0</v>
      </c>
    </row>
    <row r="169" spans="1:11" s="10" customFormat="1" ht="82.5" customHeight="1" x14ac:dyDescent="0.15">
      <c r="A169" s="15" t="s">
        <v>455</v>
      </c>
      <c r="B169" s="8" t="s">
        <v>456</v>
      </c>
      <c r="C169" s="14">
        <v>505</v>
      </c>
      <c r="D169" s="12" t="s">
        <v>23</v>
      </c>
      <c r="E169" s="16" t="s">
        <v>462</v>
      </c>
      <c r="F169" s="14" t="s">
        <v>463</v>
      </c>
      <c r="G169" s="18">
        <v>35000</v>
      </c>
      <c r="H169" s="18">
        <f t="shared" si="39"/>
        <v>38500</v>
      </c>
      <c r="I169" s="33" t="s">
        <v>704</v>
      </c>
      <c r="J169" s="22"/>
      <c r="K169" s="23">
        <f t="shared" si="40"/>
        <v>0</v>
      </c>
    </row>
    <row r="170" spans="1:11" s="10" customFormat="1" ht="30" customHeight="1" x14ac:dyDescent="0.15">
      <c r="A170" s="17" t="s">
        <v>18</v>
      </c>
      <c r="B170" s="38" t="s">
        <v>465</v>
      </c>
      <c r="C170" s="39"/>
      <c r="D170" s="39"/>
      <c r="E170" s="39"/>
      <c r="F170" s="39"/>
      <c r="G170" s="39"/>
      <c r="H170" s="39"/>
      <c r="I170" s="40"/>
      <c r="J170" s="32"/>
      <c r="K170" s="30"/>
    </row>
    <row r="171" spans="1:11" s="10" customFormat="1" ht="30" customHeight="1" x14ac:dyDescent="0.15">
      <c r="A171" s="15" t="s">
        <v>455</v>
      </c>
      <c r="B171" s="8" t="s">
        <v>456</v>
      </c>
      <c r="C171" s="20" t="s">
        <v>466</v>
      </c>
      <c r="D171" s="12" t="s">
        <v>24</v>
      </c>
      <c r="E171" s="16" t="s">
        <v>467</v>
      </c>
      <c r="F171" s="14" t="s">
        <v>317</v>
      </c>
      <c r="G171" s="18">
        <v>4000</v>
      </c>
      <c r="H171" s="18">
        <f t="shared" ref="H171:H173" si="41">SUM(G171*1.1)</f>
        <v>4400</v>
      </c>
      <c r="I171" s="33" t="s">
        <v>705</v>
      </c>
      <c r="J171" s="22"/>
      <c r="K171" s="23">
        <f t="shared" ref="K171:K173" si="42">SUM(H171*J171)</f>
        <v>0</v>
      </c>
    </row>
    <row r="172" spans="1:11" s="10" customFormat="1" ht="30" customHeight="1" x14ac:dyDescent="0.15">
      <c r="A172" s="15" t="s">
        <v>455</v>
      </c>
      <c r="B172" s="8" t="s">
        <v>456</v>
      </c>
      <c r="C172" s="20" t="s">
        <v>468</v>
      </c>
      <c r="D172" s="12" t="s">
        <v>24</v>
      </c>
      <c r="E172" s="16" t="s">
        <v>469</v>
      </c>
      <c r="F172" s="14" t="s">
        <v>460</v>
      </c>
      <c r="G172" s="18">
        <v>4000</v>
      </c>
      <c r="H172" s="18">
        <f t="shared" si="41"/>
        <v>4400</v>
      </c>
      <c r="I172" s="33" t="s">
        <v>705</v>
      </c>
      <c r="J172" s="22"/>
      <c r="K172" s="23">
        <f t="shared" si="42"/>
        <v>0</v>
      </c>
    </row>
    <row r="173" spans="1:11" s="10" customFormat="1" ht="30" customHeight="1" x14ac:dyDescent="0.15">
      <c r="A173" s="15" t="s">
        <v>455</v>
      </c>
      <c r="B173" s="8" t="s">
        <v>456</v>
      </c>
      <c r="C173" s="20" t="s">
        <v>470</v>
      </c>
      <c r="D173" s="12" t="s">
        <v>24</v>
      </c>
      <c r="E173" s="16" t="s">
        <v>471</v>
      </c>
      <c r="F173" s="14" t="s">
        <v>463</v>
      </c>
      <c r="G173" s="18">
        <v>4000</v>
      </c>
      <c r="H173" s="18">
        <f t="shared" si="41"/>
        <v>4400</v>
      </c>
      <c r="I173" s="33" t="s">
        <v>705</v>
      </c>
      <c r="J173" s="22"/>
      <c r="K173" s="23">
        <f t="shared" si="42"/>
        <v>0</v>
      </c>
    </row>
    <row r="174" spans="1:11" s="10" customFormat="1" ht="30" customHeight="1" x14ac:dyDescent="0.15">
      <c r="A174" s="17" t="s">
        <v>18</v>
      </c>
      <c r="B174" s="38" t="s">
        <v>485</v>
      </c>
      <c r="C174" s="39"/>
      <c r="D174" s="39"/>
      <c r="E174" s="39"/>
      <c r="F174" s="39"/>
      <c r="G174" s="39"/>
      <c r="H174" s="39"/>
      <c r="I174" s="40"/>
      <c r="J174" s="32"/>
      <c r="K174" s="30"/>
    </row>
    <row r="175" spans="1:11" s="10" customFormat="1" ht="90" customHeight="1" x14ac:dyDescent="0.15">
      <c r="A175" s="15" t="s">
        <v>481</v>
      </c>
      <c r="B175" s="8" t="s">
        <v>456</v>
      </c>
      <c r="C175" s="20">
        <v>504</v>
      </c>
      <c r="D175" s="12" t="s">
        <v>24</v>
      </c>
      <c r="E175" s="16" t="s">
        <v>486</v>
      </c>
      <c r="F175" s="14" t="s">
        <v>463</v>
      </c>
      <c r="G175" s="18">
        <v>31000</v>
      </c>
      <c r="H175" s="18">
        <f t="shared" ref="H175:H176" si="43">SUM(G175*1.1)</f>
        <v>34100</v>
      </c>
      <c r="I175" s="13" t="s">
        <v>706</v>
      </c>
      <c r="J175" s="22"/>
      <c r="K175" s="23">
        <f t="shared" ref="K175:K176" si="44">SUM(H175*J175)</f>
        <v>0</v>
      </c>
    </row>
    <row r="176" spans="1:11" s="10" customFormat="1" ht="90" customHeight="1" x14ac:dyDescent="0.15">
      <c r="A176" s="15" t="s">
        <v>481</v>
      </c>
      <c r="B176" s="8" t="s">
        <v>456</v>
      </c>
      <c r="C176" s="20">
        <v>504</v>
      </c>
      <c r="D176" s="12" t="s">
        <v>24</v>
      </c>
      <c r="E176" s="16" t="s">
        <v>487</v>
      </c>
      <c r="F176" s="14" t="s">
        <v>463</v>
      </c>
      <c r="G176" s="18">
        <v>31000</v>
      </c>
      <c r="H176" s="18">
        <f t="shared" si="43"/>
        <v>34100</v>
      </c>
      <c r="I176" s="13" t="s">
        <v>706</v>
      </c>
      <c r="J176" s="22"/>
      <c r="K176" s="23">
        <f t="shared" si="44"/>
        <v>0</v>
      </c>
    </row>
    <row r="177" spans="1:11" s="10" customFormat="1" ht="135" customHeight="1" x14ac:dyDescent="0.15">
      <c r="A177" s="17" t="s">
        <v>18</v>
      </c>
      <c r="B177" s="38" t="s">
        <v>488</v>
      </c>
      <c r="C177" s="39"/>
      <c r="D177" s="39"/>
      <c r="E177" s="39"/>
      <c r="F177" s="39"/>
      <c r="G177" s="39"/>
      <c r="H177" s="39"/>
      <c r="I177" s="40"/>
      <c r="J177" s="32"/>
      <c r="K177" s="30"/>
    </row>
    <row r="178" spans="1:11" s="10" customFormat="1" ht="60" customHeight="1" x14ac:dyDescent="0.15">
      <c r="A178" s="15" t="s">
        <v>489</v>
      </c>
      <c r="B178" s="8" t="s">
        <v>39</v>
      </c>
      <c r="C178" s="20">
        <v>306</v>
      </c>
      <c r="D178" s="12" t="s">
        <v>24</v>
      </c>
      <c r="E178" s="16" t="s">
        <v>490</v>
      </c>
      <c r="F178" s="14" t="s">
        <v>460</v>
      </c>
      <c r="G178" s="18">
        <v>30000</v>
      </c>
      <c r="H178" s="18">
        <f t="shared" ref="H178:H179" si="45">SUM(G178*1.1)</f>
        <v>33000</v>
      </c>
      <c r="I178" s="13" t="s">
        <v>707</v>
      </c>
      <c r="J178" s="22"/>
      <c r="K178" s="23">
        <f t="shared" ref="K178:K179" si="46">SUM(H178*J178)</f>
        <v>0</v>
      </c>
    </row>
    <row r="179" spans="1:11" s="10" customFormat="1" ht="60" customHeight="1" x14ac:dyDescent="0.15">
      <c r="A179" s="15" t="s">
        <v>489</v>
      </c>
      <c r="B179" s="8" t="s">
        <v>39</v>
      </c>
      <c r="C179" s="20">
        <v>506</v>
      </c>
      <c r="D179" s="12" t="s">
        <v>24</v>
      </c>
      <c r="E179" s="16" t="s">
        <v>491</v>
      </c>
      <c r="F179" s="14" t="s">
        <v>463</v>
      </c>
      <c r="G179" s="18">
        <v>35000</v>
      </c>
      <c r="H179" s="18">
        <f t="shared" si="45"/>
        <v>38500</v>
      </c>
      <c r="I179" s="13" t="s">
        <v>707</v>
      </c>
      <c r="J179" s="22"/>
      <c r="K179" s="23">
        <f t="shared" si="46"/>
        <v>0</v>
      </c>
    </row>
    <row r="180" spans="1:11" s="10" customFormat="1" ht="165" customHeight="1" x14ac:dyDescent="0.15">
      <c r="A180" s="17" t="s">
        <v>18</v>
      </c>
      <c r="B180" s="38" t="s">
        <v>521</v>
      </c>
      <c r="C180" s="39"/>
      <c r="D180" s="39"/>
      <c r="E180" s="39"/>
      <c r="F180" s="39"/>
      <c r="G180" s="39"/>
      <c r="H180" s="39"/>
      <c r="I180" s="40"/>
      <c r="J180" s="32"/>
      <c r="K180" s="30"/>
    </row>
    <row r="181" spans="1:11" s="10" customFormat="1" ht="90" customHeight="1" x14ac:dyDescent="0.15">
      <c r="A181" s="15" t="s">
        <v>25</v>
      </c>
      <c r="B181" s="8" t="s">
        <v>39</v>
      </c>
      <c r="C181" s="20" t="s">
        <v>522</v>
      </c>
      <c r="D181" s="12" t="s">
        <v>24</v>
      </c>
      <c r="E181" s="16" t="s">
        <v>660</v>
      </c>
      <c r="F181" s="14">
        <v>5</v>
      </c>
      <c r="G181" s="18">
        <v>85000</v>
      </c>
      <c r="H181" s="18">
        <f t="shared" ref="H181:H187" si="47">SUM(G181*1.1)</f>
        <v>93500.000000000015</v>
      </c>
      <c r="I181" s="13" t="s">
        <v>708</v>
      </c>
      <c r="J181" s="22"/>
      <c r="K181" s="23">
        <f t="shared" ref="K181:K187" si="48">SUM(H181*J181)</f>
        <v>0</v>
      </c>
    </row>
    <row r="182" spans="1:11" s="10" customFormat="1" ht="89.25" customHeight="1" x14ac:dyDescent="0.15">
      <c r="A182" s="15" t="s">
        <v>25</v>
      </c>
      <c r="B182" s="8" t="s">
        <v>39</v>
      </c>
      <c r="C182" s="20" t="s">
        <v>523</v>
      </c>
      <c r="D182" s="12" t="s">
        <v>24</v>
      </c>
      <c r="E182" s="16" t="s">
        <v>661</v>
      </c>
      <c r="F182" s="14">
        <v>6</v>
      </c>
      <c r="G182" s="18">
        <v>85000</v>
      </c>
      <c r="H182" s="18">
        <f t="shared" si="47"/>
        <v>93500.000000000015</v>
      </c>
      <c r="I182" s="13" t="s">
        <v>708</v>
      </c>
      <c r="J182" s="22"/>
      <c r="K182" s="23">
        <f t="shared" si="48"/>
        <v>0</v>
      </c>
    </row>
    <row r="183" spans="1:11" s="10" customFormat="1" ht="60" customHeight="1" x14ac:dyDescent="0.15">
      <c r="A183" s="15" t="s">
        <v>25</v>
      </c>
      <c r="B183" s="8" t="s">
        <v>39</v>
      </c>
      <c r="C183" s="20" t="s">
        <v>522</v>
      </c>
      <c r="D183" s="12" t="s">
        <v>24</v>
      </c>
      <c r="E183" s="16" t="s">
        <v>662</v>
      </c>
      <c r="F183" s="14">
        <v>5</v>
      </c>
      <c r="G183" s="18">
        <v>25000</v>
      </c>
      <c r="H183" s="18">
        <f t="shared" si="47"/>
        <v>27500.000000000004</v>
      </c>
      <c r="I183" s="13" t="s">
        <v>709</v>
      </c>
      <c r="J183" s="22"/>
      <c r="K183" s="23">
        <f t="shared" si="48"/>
        <v>0</v>
      </c>
    </row>
    <row r="184" spans="1:11" s="10" customFormat="1" ht="60" customHeight="1" x14ac:dyDescent="0.15">
      <c r="A184" s="15" t="s">
        <v>25</v>
      </c>
      <c r="B184" s="8" t="s">
        <v>39</v>
      </c>
      <c r="C184" s="20" t="s">
        <v>523</v>
      </c>
      <c r="D184" s="12" t="s">
        <v>24</v>
      </c>
      <c r="E184" s="16" t="s">
        <v>663</v>
      </c>
      <c r="F184" s="14">
        <v>6</v>
      </c>
      <c r="G184" s="18">
        <v>25000</v>
      </c>
      <c r="H184" s="18">
        <f t="shared" si="47"/>
        <v>27500.000000000004</v>
      </c>
      <c r="I184" s="13" t="s">
        <v>709</v>
      </c>
      <c r="J184" s="22"/>
      <c r="K184" s="23">
        <f t="shared" si="48"/>
        <v>0</v>
      </c>
    </row>
    <row r="185" spans="1:11" s="10" customFormat="1" ht="30" customHeight="1" x14ac:dyDescent="0.15">
      <c r="A185" s="15" t="s">
        <v>25</v>
      </c>
      <c r="B185" s="8" t="s">
        <v>39</v>
      </c>
      <c r="C185" s="20">
        <v>509</v>
      </c>
      <c r="D185" s="12" t="s">
        <v>24</v>
      </c>
      <c r="E185" s="16" t="s">
        <v>524</v>
      </c>
      <c r="F185" s="14">
        <v>5</v>
      </c>
      <c r="G185" s="18">
        <v>6000</v>
      </c>
      <c r="H185" s="18">
        <f t="shared" si="47"/>
        <v>6600.0000000000009</v>
      </c>
      <c r="I185" s="13" t="s">
        <v>710</v>
      </c>
      <c r="J185" s="22"/>
      <c r="K185" s="23">
        <f t="shared" si="48"/>
        <v>0</v>
      </c>
    </row>
    <row r="186" spans="1:11" s="10" customFormat="1" ht="30" customHeight="1" x14ac:dyDescent="0.15">
      <c r="A186" s="15" t="s">
        <v>25</v>
      </c>
      <c r="B186" s="8" t="s">
        <v>39</v>
      </c>
      <c r="C186" s="20">
        <v>510</v>
      </c>
      <c r="D186" s="12" t="s">
        <v>24</v>
      </c>
      <c r="E186" s="16" t="s">
        <v>525</v>
      </c>
      <c r="F186" s="14" t="s">
        <v>463</v>
      </c>
      <c r="G186" s="18">
        <v>3000</v>
      </c>
      <c r="H186" s="18">
        <f t="shared" si="47"/>
        <v>3300.0000000000005</v>
      </c>
      <c r="I186" s="13" t="s">
        <v>710</v>
      </c>
      <c r="J186" s="22"/>
      <c r="K186" s="23">
        <f t="shared" si="48"/>
        <v>0</v>
      </c>
    </row>
    <row r="187" spans="1:11" s="10" customFormat="1" ht="30" customHeight="1" x14ac:dyDescent="0.15">
      <c r="A187" s="15" t="s">
        <v>25</v>
      </c>
      <c r="B187" s="8" t="s">
        <v>39</v>
      </c>
      <c r="C187" s="20">
        <v>609</v>
      </c>
      <c r="D187" s="12" t="s">
        <v>24</v>
      </c>
      <c r="E187" s="16" t="s">
        <v>526</v>
      </c>
      <c r="F187" s="14">
        <v>6</v>
      </c>
      <c r="G187" s="18">
        <v>6000</v>
      </c>
      <c r="H187" s="18">
        <f t="shared" si="47"/>
        <v>6600.0000000000009</v>
      </c>
      <c r="I187" s="13" t="s">
        <v>710</v>
      </c>
      <c r="J187" s="22"/>
      <c r="K187" s="23">
        <f t="shared" si="48"/>
        <v>0</v>
      </c>
    </row>
    <row r="188" spans="1:11" s="10" customFormat="1" ht="30" customHeight="1" x14ac:dyDescent="0.15">
      <c r="A188" s="17" t="s">
        <v>18</v>
      </c>
      <c r="B188" s="38" t="s">
        <v>601</v>
      </c>
      <c r="C188" s="39"/>
      <c r="D188" s="39"/>
      <c r="E188" s="39"/>
      <c r="F188" s="39"/>
      <c r="G188" s="39"/>
      <c r="H188" s="39"/>
      <c r="I188" s="40"/>
      <c r="J188" s="32"/>
      <c r="K188" s="30"/>
    </row>
    <row r="189" spans="1:11" s="10" customFormat="1" ht="60" customHeight="1" x14ac:dyDescent="0.15">
      <c r="A189" s="15" t="s">
        <v>26</v>
      </c>
      <c r="B189" s="8" t="s">
        <v>79</v>
      </c>
      <c r="C189" s="20" t="s">
        <v>602</v>
      </c>
      <c r="D189" s="12" t="s">
        <v>24</v>
      </c>
      <c r="E189" s="13" t="s">
        <v>609</v>
      </c>
      <c r="F189" s="14">
        <v>1</v>
      </c>
      <c r="G189" s="18">
        <v>32000</v>
      </c>
      <c r="H189" s="18">
        <f t="shared" ref="H189:H194" si="49">SUM(G189*1.1)</f>
        <v>35200</v>
      </c>
      <c r="I189" s="33" t="s">
        <v>711</v>
      </c>
      <c r="J189" s="22"/>
      <c r="K189" s="23">
        <f t="shared" ref="K189:K194" si="50">SUM(H189*J189)</f>
        <v>0</v>
      </c>
    </row>
    <row r="190" spans="1:11" s="10" customFormat="1" ht="60" customHeight="1" x14ac:dyDescent="0.15">
      <c r="A190" s="15" t="s">
        <v>26</v>
      </c>
      <c r="B190" s="8" t="s">
        <v>79</v>
      </c>
      <c r="C190" s="20" t="s">
        <v>603</v>
      </c>
      <c r="D190" s="12" t="s">
        <v>24</v>
      </c>
      <c r="E190" s="13" t="s">
        <v>610</v>
      </c>
      <c r="F190" s="14">
        <v>2</v>
      </c>
      <c r="G190" s="18">
        <v>32000</v>
      </c>
      <c r="H190" s="18">
        <f t="shared" si="49"/>
        <v>35200</v>
      </c>
      <c r="I190" s="33" t="s">
        <v>711</v>
      </c>
      <c r="J190" s="22"/>
      <c r="K190" s="23">
        <f t="shared" si="50"/>
        <v>0</v>
      </c>
    </row>
    <row r="191" spans="1:11" s="10" customFormat="1" ht="60" customHeight="1" x14ac:dyDescent="0.15">
      <c r="A191" s="15" t="s">
        <v>26</v>
      </c>
      <c r="B191" s="8" t="s">
        <v>79</v>
      </c>
      <c r="C191" s="20" t="s">
        <v>604</v>
      </c>
      <c r="D191" s="12" t="s">
        <v>24</v>
      </c>
      <c r="E191" s="13" t="s">
        <v>611</v>
      </c>
      <c r="F191" s="14">
        <v>3</v>
      </c>
      <c r="G191" s="18">
        <v>32000</v>
      </c>
      <c r="H191" s="18">
        <f t="shared" si="49"/>
        <v>35200</v>
      </c>
      <c r="I191" s="33" t="s">
        <v>711</v>
      </c>
      <c r="J191" s="22"/>
      <c r="K191" s="23">
        <f t="shared" si="50"/>
        <v>0</v>
      </c>
    </row>
    <row r="192" spans="1:11" s="10" customFormat="1" ht="60" customHeight="1" x14ac:dyDescent="0.15">
      <c r="A192" s="15" t="s">
        <v>26</v>
      </c>
      <c r="B192" s="8" t="s">
        <v>79</v>
      </c>
      <c r="C192" s="20" t="s">
        <v>605</v>
      </c>
      <c r="D192" s="12" t="s">
        <v>24</v>
      </c>
      <c r="E192" s="13" t="s">
        <v>612</v>
      </c>
      <c r="F192" s="14">
        <v>4</v>
      </c>
      <c r="G192" s="18">
        <v>32000</v>
      </c>
      <c r="H192" s="18">
        <f t="shared" si="49"/>
        <v>35200</v>
      </c>
      <c r="I192" s="33" t="s">
        <v>711</v>
      </c>
      <c r="J192" s="22"/>
      <c r="K192" s="23">
        <f t="shared" si="50"/>
        <v>0</v>
      </c>
    </row>
    <row r="193" spans="1:11" s="10" customFormat="1" ht="60" customHeight="1" x14ac:dyDescent="0.15">
      <c r="A193" s="15" t="s">
        <v>26</v>
      </c>
      <c r="B193" s="8" t="s">
        <v>79</v>
      </c>
      <c r="C193" s="20" t="s">
        <v>606</v>
      </c>
      <c r="D193" s="12" t="s">
        <v>24</v>
      </c>
      <c r="E193" s="13" t="s">
        <v>613</v>
      </c>
      <c r="F193" s="14">
        <v>5</v>
      </c>
      <c r="G193" s="18">
        <v>32000</v>
      </c>
      <c r="H193" s="18">
        <f t="shared" si="49"/>
        <v>35200</v>
      </c>
      <c r="I193" s="33" t="s">
        <v>711</v>
      </c>
      <c r="J193" s="22"/>
      <c r="K193" s="23">
        <f t="shared" si="50"/>
        <v>0</v>
      </c>
    </row>
    <row r="194" spans="1:11" s="10" customFormat="1" ht="60" customHeight="1" x14ac:dyDescent="0.15">
      <c r="A194" s="15" t="s">
        <v>26</v>
      </c>
      <c r="B194" s="8" t="s">
        <v>79</v>
      </c>
      <c r="C194" s="20" t="s">
        <v>607</v>
      </c>
      <c r="D194" s="12" t="s">
        <v>24</v>
      </c>
      <c r="E194" s="13" t="s">
        <v>614</v>
      </c>
      <c r="F194" s="14">
        <v>6</v>
      </c>
      <c r="G194" s="18">
        <v>32000</v>
      </c>
      <c r="H194" s="18">
        <f t="shared" si="49"/>
        <v>35200</v>
      </c>
      <c r="I194" s="33" t="s">
        <v>711</v>
      </c>
      <c r="J194" s="22"/>
      <c r="K194" s="23">
        <f t="shared" si="50"/>
        <v>0</v>
      </c>
    </row>
    <row r="195" spans="1:11" s="10" customFormat="1" ht="30" customHeight="1" x14ac:dyDescent="0.15">
      <c r="A195" s="17" t="s">
        <v>18</v>
      </c>
      <c r="B195" s="38" t="s">
        <v>608</v>
      </c>
      <c r="C195" s="39"/>
      <c r="D195" s="39"/>
      <c r="E195" s="39"/>
      <c r="F195" s="39"/>
      <c r="G195" s="39"/>
      <c r="H195" s="39"/>
      <c r="I195" s="40"/>
      <c r="J195" s="32"/>
      <c r="K195" s="30"/>
    </row>
    <row r="196" spans="1:11" s="10" customFormat="1" ht="30" customHeight="1" x14ac:dyDescent="0.15">
      <c r="A196" s="15" t="s">
        <v>26</v>
      </c>
      <c r="B196" s="8" t="s">
        <v>79</v>
      </c>
      <c r="C196" s="20" t="s">
        <v>602</v>
      </c>
      <c r="D196" s="12" t="s">
        <v>24</v>
      </c>
      <c r="E196" s="13" t="s">
        <v>615</v>
      </c>
      <c r="F196" s="14">
        <v>1</v>
      </c>
      <c r="G196" s="18">
        <v>4800</v>
      </c>
      <c r="H196" s="18">
        <f t="shared" ref="H196:H201" si="51">SUM(G196*1.1)</f>
        <v>5280</v>
      </c>
      <c r="I196" s="13" t="s">
        <v>710</v>
      </c>
      <c r="J196" s="22"/>
      <c r="K196" s="23">
        <f t="shared" ref="K196:K201" si="52">SUM(H196*J196)</f>
        <v>0</v>
      </c>
    </row>
    <row r="197" spans="1:11" s="10" customFormat="1" ht="30" customHeight="1" x14ac:dyDescent="0.15">
      <c r="A197" s="15" t="s">
        <v>26</v>
      </c>
      <c r="B197" s="8" t="s">
        <v>79</v>
      </c>
      <c r="C197" s="20" t="s">
        <v>603</v>
      </c>
      <c r="D197" s="12" t="s">
        <v>24</v>
      </c>
      <c r="E197" s="13" t="s">
        <v>616</v>
      </c>
      <c r="F197" s="14">
        <v>2</v>
      </c>
      <c r="G197" s="18">
        <v>4800</v>
      </c>
      <c r="H197" s="18">
        <f t="shared" si="51"/>
        <v>5280</v>
      </c>
      <c r="I197" s="13" t="s">
        <v>710</v>
      </c>
      <c r="J197" s="22"/>
      <c r="K197" s="23">
        <f t="shared" si="52"/>
        <v>0</v>
      </c>
    </row>
    <row r="198" spans="1:11" s="10" customFormat="1" ht="30" customHeight="1" x14ac:dyDescent="0.15">
      <c r="A198" s="15" t="s">
        <v>26</v>
      </c>
      <c r="B198" s="8" t="s">
        <v>79</v>
      </c>
      <c r="C198" s="20" t="s">
        <v>604</v>
      </c>
      <c r="D198" s="12" t="s">
        <v>24</v>
      </c>
      <c r="E198" s="13" t="s">
        <v>617</v>
      </c>
      <c r="F198" s="14">
        <v>3</v>
      </c>
      <c r="G198" s="18">
        <v>4800</v>
      </c>
      <c r="H198" s="18">
        <f t="shared" si="51"/>
        <v>5280</v>
      </c>
      <c r="I198" s="13" t="s">
        <v>710</v>
      </c>
      <c r="J198" s="22"/>
      <c r="K198" s="23">
        <f t="shared" si="52"/>
        <v>0</v>
      </c>
    </row>
    <row r="199" spans="1:11" s="10" customFormat="1" ht="30" customHeight="1" x14ac:dyDescent="0.15">
      <c r="A199" s="15" t="s">
        <v>26</v>
      </c>
      <c r="B199" s="8" t="s">
        <v>79</v>
      </c>
      <c r="C199" s="20" t="s">
        <v>605</v>
      </c>
      <c r="D199" s="12" t="s">
        <v>24</v>
      </c>
      <c r="E199" s="13" t="s">
        <v>618</v>
      </c>
      <c r="F199" s="14">
        <v>4</v>
      </c>
      <c r="G199" s="18">
        <v>4800</v>
      </c>
      <c r="H199" s="18">
        <f t="shared" si="51"/>
        <v>5280</v>
      </c>
      <c r="I199" s="13" t="s">
        <v>710</v>
      </c>
      <c r="J199" s="22"/>
      <c r="K199" s="23">
        <f t="shared" si="52"/>
        <v>0</v>
      </c>
    </row>
    <row r="200" spans="1:11" s="10" customFormat="1" ht="30" customHeight="1" x14ac:dyDescent="0.15">
      <c r="A200" s="15" t="s">
        <v>26</v>
      </c>
      <c r="B200" s="8" t="s">
        <v>79</v>
      </c>
      <c r="C200" s="20" t="s">
        <v>606</v>
      </c>
      <c r="D200" s="12" t="s">
        <v>24</v>
      </c>
      <c r="E200" s="13" t="s">
        <v>619</v>
      </c>
      <c r="F200" s="14">
        <v>5</v>
      </c>
      <c r="G200" s="18">
        <v>4800</v>
      </c>
      <c r="H200" s="18">
        <f t="shared" si="51"/>
        <v>5280</v>
      </c>
      <c r="I200" s="13" t="s">
        <v>710</v>
      </c>
      <c r="J200" s="22"/>
      <c r="K200" s="23">
        <f t="shared" si="52"/>
        <v>0</v>
      </c>
    </row>
    <row r="201" spans="1:11" s="10" customFormat="1" ht="30" customHeight="1" x14ac:dyDescent="0.15">
      <c r="A201" s="15" t="s">
        <v>26</v>
      </c>
      <c r="B201" s="8" t="s">
        <v>79</v>
      </c>
      <c r="C201" s="20" t="s">
        <v>607</v>
      </c>
      <c r="D201" s="12" t="s">
        <v>24</v>
      </c>
      <c r="E201" s="13" t="s">
        <v>620</v>
      </c>
      <c r="F201" s="14">
        <v>6</v>
      </c>
      <c r="G201" s="18">
        <v>4800</v>
      </c>
      <c r="H201" s="18">
        <f t="shared" si="51"/>
        <v>5280</v>
      </c>
      <c r="I201" s="13" t="s">
        <v>710</v>
      </c>
      <c r="J201" s="22"/>
      <c r="K201" s="23">
        <f t="shared" si="52"/>
        <v>0</v>
      </c>
    </row>
    <row r="202" spans="1:11" s="10" customFormat="1" ht="30" customHeight="1" x14ac:dyDescent="0.15">
      <c r="A202" s="17" t="s">
        <v>18</v>
      </c>
      <c r="B202" s="38" t="s">
        <v>45</v>
      </c>
      <c r="C202" s="39"/>
      <c r="D202" s="39"/>
      <c r="E202" s="39"/>
      <c r="F202" s="39"/>
      <c r="G202" s="39"/>
      <c r="H202" s="39"/>
      <c r="I202" s="40"/>
      <c r="J202" s="28"/>
      <c r="K202" s="31"/>
    </row>
    <row r="203" spans="1:11" s="10" customFormat="1" ht="30" customHeight="1" x14ac:dyDescent="0.15">
      <c r="A203" s="15" t="s">
        <v>1</v>
      </c>
      <c r="B203" s="15" t="s">
        <v>3</v>
      </c>
      <c r="C203" s="15">
        <v>114</v>
      </c>
      <c r="D203" s="15" t="s">
        <v>16</v>
      </c>
      <c r="E203" s="13" t="s">
        <v>47</v>
      </c>
      <c r="F203" s="15">
        <v>1</v>
      </c>
      <c r="G203" s="19">
        <v>3800</v>
      </c>
      <c r="H203" s="19">
        <f t="shared" ref="H203:H206" si="53">SUM(G203*1.1)</f>
        <v>4180</v>
      </c>
      <c r="I203" s="13"/>
      <c r="J203" s="22"/>
      <c r="K203" s="23">
        <f t="shared" ref="K203:K206" si="54">SUM(H203*J203)</f>
        <v>0</v>
      </c>
    </row>
    <row r="204" spans="1:11" s="10" customFormat="1" ht="30" customHeight="1" x14ac:dyDescent="0.15">
      <c r="A204" s="15" t="s">
        <v>1</v>
      </c>
      <c r="B204" s="15" t="s">
        <v>3</v>
      </c>
      <c r="C204" s="15">
        <v>214</v>
      </c>
      <c r="D204" s="15" t="s">
        <v>16</v>
      </c>
      <c r="E204" s="13" t="s">
        <v>49</v>
      </c>
      <c r="F204" s="15">
        <v>2</v>
      </c>
      <c r="G204" s="19">
        <v>3800</v>
      </c>
      <c r="H204" s="19">
        <f t="shared" si="53"/>
        <v>4180</v>
      </c>
      <c r="I204" s="13"/>
      <c r="J204" s="22"/>
      <c r="K204" s="23">
        <f t="shared" si="54"/>
        <v>0</v>
      </c>
    </row>
    <row r="205" spans="1:11" s="10" customFormat="1" ht="30" customHeight="1" x14ac:dyDescent="0.15">
      <c r="A205" s="15" t="s">
        <v>1</v>
      </c>
      <c r="B205" s="15" t="s">
        <v>3</v>
      </c>
      <c r="C205" s="15">
        <v>314</v>
      </c>
      <c r="D205" s="15" t="s">
        <v>16</v>
      </c>
      <c r="E205" s="13" t="s">
        <v>51</v>
      </c>
      <c r="F205" s="15">
        <v>3</v>
      </c>
      <c r="G205" s="19">
        <v>3800</v>
      </c>
      <c r="H205" s="19">
        <f t="shared" si="53"/>
        <v>4180</v>
      </c>
      <c r="I205" s="13"/>
      <c r="J205" s="22"/>
      <c r="K205" s="23">
        <f t="shared" si="54"/>
        <v>0</v>
      </c>
    </row>
    <row r="206" spans="1:11" s="10" customFormat="1" ht="30" customHeight="1" x14ac:dyDescent="0.15">
      <c r="A206" s="15" t="s">
        <v>1</v>
      </c>
      <c r="B206" s="15" t="s">
        <v>3</v>
      </c>
      <c r="C206" s="15">
        <v>414</v>
      </c>
      <c r="D206" s="15" t="s">
        <v>16</v>
      </c>
      <c r="E206" s="13" t="s">
        <v>53</v>
      </c>
      <c r="F206" s="15">
        <v>4</v>
      </c>
      <c r="G206" s="19">
        <v>3800</v>
      </c>
      <c r="H206" s="19">
        <f t="shared" si="53"/>
        <v>4180</v>
      </c>
      <c r="I206" s="13"/>
      <c r="J206" s="22"/>
      <c r="K206" s="23">
        <f t="shared" si="54"/>
        <v>0</v>
      </c>
    </row>
    <row r="207" spans="1:11" s="10" customFormat="1" ht="60" customHeight="1" x14ac:dyDescent="0.15">
      <c r="A207" s="17" t="s">
        <v>18</v>
      </c>
      <c r="B207" s="38" t="s">
        <v>212</v>
      </c>
      <c r="C207" s="39"/>
      <c r="D207" s="39"/>
      <c r="E207" s="39"/>
      <c r="F207" s="39"/>
      <c r="G207" s="39"/>
      <c r="H207" s="39"/>
      <c r="I207" s="40"/>
      <c r="J207" s="32"/>
      <c r="K207" s="30"/>
    </row>
    <row r="208" spans="1:11" s="10" customFormat="1" ht="75" customHeight="1" x14ac:dyDescent="0.15">
      <c r="A208" s="15" t="s">
        <v>9</v>
      </c>
      <c r="B208" s="8" t="s">
        <v>10</v>
      </c>
      <c r="C208" s="20">
        <v>221</v>
      </c>
      <c r="D208" s="12" t="s">
        <v>16</v>
      </c>
      <c r="E208" s="16" t="s">
        <v>204</v>
      </c>
      <c r="F208" s="11">
        <v>2</v>
      </c>
      <c r="G208" s="18">
        <v>13000</v>
      </c>
      <c r="H208" s="18">
        <f t="shared" ref="H208:H210" si="55">SUM(G208*1.1)</f>
        <v>14300.000000000002</v>
      </c>
      <c r="I208" s="13" t="s">
        <v>712</v>
      </c>
      <c r="J208" s="22"/>
      <c r="K208" s="23">
        <f t="shared" ref="K208" si="56">SUM(H208*J208)</f>
        <v>0</v>
      </c>
    </row>
    <row r="209" spans="1:11" s="10" customFormat="1" ht="75" customHeight="1" x14ac:dyDescent="0.15">
      <c r="A209" s="15" t="s">
        <v>9</v>
      </c>
      <c r="B209" s="8" t="s">
        <v>10</v>
      </c>
      <c r="C209" s="20">
        <v>321</v>
      </c>
      <c r="D209" s="12" t="s">
        <v>16</v>
      </c>
      <c r="E209" s="16" t="s">
        <v>206</v>
      </c>
      <c r="F209" s="11">
        <v>3</v>
      </c>
      <c r="G209" s="18">
        <v>13000</v>
      </c>
      <c r="H209" s="18">
        <f t="shared" si="55"/>
        <v>14300.000000000002</v>
      </c>
      <c r="I209" s="13" t="s">
        <v>712</v>
      </c>
      <c r="J209" s="22"/>
      <c r="K209" s="23">
        <f t="shared" ref="K209:K210" si="57">SUM(H209*J209)</f>
        <v>0</v>
      </c>
    </row>
    <row r="210" spans="1:11" s="10" customFormat="1" ht="75" customHeight="1" x14ac:dyDescent="0.15">
      <c r="A210" s="15" t="s">
        <v>9</v>
      </c>
      <c r="B210" s="8" t="s">
        <v>10</v>
      </c>
      <c r="C210" s="20">
        <v>421</v>
      </c>
      <c r="D210" s="12" t="s">
        <v>16</v>
      </c>
      <c r="E210" s="16" t="s">
        <v>208</v>
      </c>
      <c r="F210" s="11">
        <v>4</v>
      </c>
      <c r="G210" s="18">
        <v>13000</v>
      </c>
      <c r="H210" s="18">
        <f t="shared" si="55"/>
        <v>14300.000000000002</v>
      </c>
      <c r="I210" s="13" t="s">
        <v>712</v>
      </c>
      <c r="J210" s="22"/>
      <c r="K210" s="23">
        <f t="shared" si="57"/>
        <v>0</v>
      </c>
    </row>
    <row r="211" spans="1:11" s="10" customFormat="1" ht="30" customHeight="1" x14ac:dyDescent="0.15">
      <c r="A211" s="17" t="s">
        <v>18</v>
      </c>
      <c r="B211" s="38" t="s">
        <v>219</v>
      </c>
      <c r="C211" s="39"/>
      <c r="D211" s="39"/>
      <c r="E211" s="39"/>
      <c r="F211" s="39"/>
      <c r="G211" s="39"/>
      <c r="H211" s="39"/>
      <c r="I211" s="40"/>
      <c r="J211" s="32"/>
      <c r="K211" s="30"/>
    </row>
    <row r="212" spans="1:11" s="10" customFormat="1" ht="30" customHeight="1" x14ac:dyDescent="0.15">
      <c r="A212" s="15" t="s">
        <v>9</v>
      </c>
      <c r="B212" s="8" t="s">
        <v>10</v>
      </c>
      <c r="C212" s="20">
        <v>221</v>
      </c>
      <c r="D212" s="12" t="s">
        <v>16</v>
      </c>
      <c r="E212" s="16" t="s">
        <v>223</v>
      </c>
      <c r="F212" s="11">
        <v>2</v>
      </c>
      <c r="G212" s="18">
        <v>6000</v>
      </c>
      <c r="H212" s="18">
        <f t="shared" ref="H212:H214" si="58">SUM(G212*1.1)</f>
        <v>6600.0000000000009</v>
      </c>
      <c r="I212" s="13" t="s">
        <v>699</v>
      </c>
      <c r="J212" s="22"/>
      <c r="K212" s="23">
        <f t="shared" ref="K212:K214" si="59">SUM(H212*J212)</f>
        <v>0</v>
      </c>
    </row>
    <row r="213" spans="1:11" s="10" customFormat="1" ht="30" customHeight="1" x14ac:dyDescent="0.15">
      <c r="A213" s="15" t="s">
        <v>9</v>
      </c>
      <c r="B213" s="8" t="s">
        <v>10</v>
      </c>
      <c r="C213" s="20">
        <v>321</v>
      </c>
      <c r="D213" s="12" t="s">
        <v>16</v>
      </c>
      <c r="E213" s="16" t="s">
        <v>225</v>
      </c>
      <c r="F213" s="11">
        <v>3</v>
      </c>
      <c r="G213" s="18">
        <v>6000</v>
      </c>
      <c r="H213" s="18">
        <f t="shared" si="58"/>
        <v>6600.0000000000009</v>
      </c>
      <c r="I213" s="13" t="s">
        <v>699</v>
      </c>
      <c r="J213" s="22"/>
      <c r="K213" s="23">
        <f t="shared" si="59"/>
        <v>0</v>
      </c>
    </row>
    <row r="214" spans="1:11" s="10" customFormat="1" ht="30" customHeight="1" x14ac:dyDescent="0.15">
      <c r="A214" s="15" t="s">
        <v>9</v>
      </c>
      <c r="B214" s="8" t="s">
        <v>10</v>
      </c>
      <c r="C214" s="20">
        <v>421</v>
      </c>
      <c r="D214" s="12" t="s">
        <v>16</v>
      </c>
      <c r="E214" s="16" t="s">
        <v>227</v>
      </c>
      <c r="F214" s="11">
        <v>4</v>
      </c>
      <c r="G214" s="18">
        <v>6000</v>
      </c>
      <c r="H214" s="18">
        <f t="shared" si="58"/>
        <v>6600.0000000000009</v>
      </c>
      <c r="I214" s="13" t="s">
        <v>699</v>
      </c>
      <c r="J214" s="22"/>
      <c r="K214" s="23">
        <f t="shared" si="59"/>
        <v>0</v>
      </c>
    </row>
    <row r="215" spans="1:11" s="10" customFormat="1" ht="30" customHeight="1" x14ac:dyDescent="0.15">
      <c r="A215" s="17" t="s">
        <v>18</v>
      </c>
      <c r="B215" s="38" t="s">
        <v>230</v>
      </c>
      <c r="C215" s="39"/>
      <c r="D215" s="39"/>
      <c r="E215" s="39"/>
      <c r="F215" s="39"/>
      <c r="G215" s="39"/>
      <c r="H215" s="39"/>
      <c r="I215" s="40"/>
      <c r="J215" s="32"/>
      <c r="K215" s="30"/>
    </row>
    <row r="216" spans="1:11" s="10" customFormat="1" ht="30" customHeight="1" x14ac:dyDescent="0.15">
      <c r="A216" s="15" t="s">
        <v>9</v>
      </c>
      <c r="B216" s="8" t="s">
        <v>10</v>
      </c>
      <c r="C216" s="20">
        <v>221</v>
      </c>
      <c r="D216" s="12" t="s">
        <v>16</v>
      </c>
      <c r="E216" s="16" t="s">
        <v>233</v>
      </c>
      <c r="F216" s="11">
        <v>2</v>
      </c>
      <c r="G216" s="18">
        <v>4250</v>
      </c>
      <c r="H216" s="18">
        <f t="shared" ref="H216:H218" si="60">SUM(G216*1.1)</f>
        <v>4675</v>
      </c>
      <c r="I216" s="13" t="s">
        <v>699</v>
      </c>
      <c r="J216" s="22"/>
      <c r="K216" s="23">
        <f t="shared" ref="K216:K218" si="61">SUM(H216*J216)</f>
        <v>0</v>
      </c>
    </row>
    <row r="217" spans="1:11" s="10" customFormat="1" ht="30" customHeight="1" x14ac:dyDescent="0.15">
      <c r="A217" s="15" t="s">
        <v>9</v>
      </c>
      <c r="B217" s="8" t="s">
        <v>10</v>
      </c>
      <c r="C217" s="20">
        <v>321</v>
      </c>
      <c r="D217" s="12" t="s">
        <v>16</v>
      </c>
      <c r="E217" s="16" t="s">
        <v>235</v>
      </c>
      <c r="F217" s="11">
        <v>3</v>
      </c>
      <c r="G217" s="18">
        <v>4250</v>
      </c>
      <c r="H217" s="18">
        <f t="shared" si="60"/>
        <v>4675</v>
      </c>
      <c r="I217" s="13" t="s">
        <v>699</v>
      </c>
      <c r="J217" s="22"/>
      <c r="K217" s="23">
        <f t="shared" si="61"/>
        <v>0</v>
      </c>
    </row>
    <row r="218" spans="1:11" s="10" customFormat="1" ht="30" customHeight="1" x14ac:dyDescent="0.15">
      <c r="A218" s="15" t="s">
        <v>9</v>
      </c>
      <c r="B218" s="8" t="s">
        <v>10</v>
      </c>
      <c r="C218" s="20">
        <v>421</v>
      </c>
      <c r="D218" s="12" t="s">
        <v>16</v>
      </c>
      <c r="E218" s="16" t="s">
        <v>237</v>
      </c>
      <c r="F218" s="11">
        <v>4</v>
      </c>
      <c r="G218" s="18">
        <v>4250</v>
      </c>
      <c r="H218" s="18">
        <f t="shared" si="60"/>
        <v>4675</v>
      </c>
      <c r="I218" s="13" t="s">
        <v>699</v>
      </c>
      <c r="J218" s="22"/>
      <c r="K218" s="23">
        <f t="shared" si="61"/>
        <v>0</v>
      </c>
    </row>
    <row r="219" spans="1:11" s="10" customFormat="1" ht="75" customHeight="1" x14ac:dyDescent="0.15">
      <c r="A219" s="17" t="s">
        <v>18</v>
      </c>
      <c r="B219" s="38" t="s">
        <v>335</v>
      </c>
      <c r="C219" s="39"/>
      <c r="D219" s="39"/>
      <c r="E219" s="39"/>
      <c r="F219" s="39"/>
      <c r="G219" s="39"/>
      <c r="H219" s="39"/>
      <c r="I219" s="40"/>
      <c r="J219" s="32"/>
      <c r="K219" s="30"/>
    </row>
    <row r="220" spans="1:11" s="10" customFormat="1" ht="75" customHeight="1" x14ac:dyDescent="0.15">
      <c r="A220" s="15" t="s">
        <v>12</v>
      </c>
      <c r="B220" s="8" t="s">
        <v>315</v>
      </c>
      <c r="C220" s="14">
        <v>124</v>
      </c>
      <c r="D220" s="12" t="s">
        <v>16</v>
      </c>
      <c r="E220" s="16" t="s">
        <v>337</v>
      </c>
      <c r="F220" s="14" t="s">
        <v>317</v>
      </c>
      <c r="G220" s="18">
        <v>32600</v>
      </c>
      <c r="H220" s="18">
        <f t="shared" ref="H220" si="62">SUM(G220*1.1)</f>
        <v>35860</v>
      </c>
      <c r="I220" s="13" t="s">
        <v>701</v>
      </c>
      <c r="J220" s="22"/>
      <c r="K220" s="23">
        <f t="shared" ref="K220" si="63">SUM(H220*J220)</f>
        <v>0</v>
      </c>
    </row>
    <row r="221" spans="1:11" s="10" customFormat="1" ht="45" customHeight="1" x14ac:dyDescent="0.15">
      <c r="A221" s="17" t="s">
        <v>18</v>
      </c>
      <c r="B221" s="38" t="s">
        <v>338</v>
      </c>
      <c r="C221" s="39"/>
      <c r="D221" s="39"/>
      <c r="E221" s="39"/>
      <c r="F221" s="39"/>
      <c r="G221" s="39"/>
      <c r="H221" s="39"/>
      <c r="I221" s="40"/>
      <c r="J221" s="32"/>
      <c r="K221" s="30"/>
    </row>
    <row r="222" spans="1:11" s="10" customFormat="1" ht="30" customHeight="1" x14ac:dyDescent="0.15">
      <c r="A222" s="15" t="s">
        <v>12</v>
      </c>
      <c r="B222" s="8" t="s">
        <v>315</v>
      </c>
      <c r="C222" s="14">
        <v>124</v>
      </c>
      <c r="D222" s="12" t="s">
        <v>16</v>
      </c>
      <c r="E222" s="16" t="s">
        <v>340</v>
      </c>
      <c r="F222" s="14" t="s">
        <v>317</v>
      </c>
      <c r="G222" s="18">
        <v>7800</v>
      </c>
      <c r="H222" s="18">
        <f t="shared" ref="H222" si="64">SUM(G222*1.1)</f>
        <v>8580</v>
      </c>
      <c r="I222" s="13" t="s">
        <v>702</v>
      </c>
      <c r="J222" s="22"/>
      <c r="K222" s="23">
        <f t="shared" ref="K222" si="65">SUM(H222*J222)</f>
        <v>0</v>
      </c>
    </row>
    <row r="223" spans="1:11" s="10" customFormat="1" ht="45" customHeight="1" x14ac:dyDescent="0.15">
      <c r="A223" s="17" t="s">
        <v>18</v>
      </c>
      <c r="B223" s="38" t="s">
        <v>652</v>
      </c>
      <c r="C223" s="39"/>
      <c r="D223" s="39"/>
      <c r="E223" s="39"/>
      <c r="F223" s="39"/>
      <c r="G223" s="39"/>
      <c r="H223" s="39"/>
      <c r="I223" s="40"/>
      <c r="J223" s="32"/>
      <c r="K223" s="30"/>
    </row>
    <row r="224" spans="1:11" s="10" customFormat="1" ht="82.5" customHeight="1" x14ac:dyDescent="0.15">
      <c r="A224" s="15" t="s">
        <v>455</v>
      </c>
      <c r="B224" s="8" t="s">
        <v>456</v>
      </c>
      <c r="C224" s="14">
        <v>106</v>
      </c>
      <c r="D224" s="12" t="s">
        <v>16</v>
      </c>
      <c r="E224" s="16" t="s">
        <v>458</v>
      </c>
      <c r="F224" s="14" t="s">
        <v>317</v>
      </c>
      <c r="G224" s="18">
        <v>35000</v>
      </c>
      <c r="H224" s="18">
        <f t="shared" ref="H224:H226" si="66">SUM(G224*1.1)</f>
        <v>38500</v>
      </c>
      <c r="I224" s="33" t="s">
        <v>704</v>
      </c>
      <c r="J224" s="22"/>
      <c r="K224" s="23">
        <f t="shared" ref="K224:K226" si="67">SUM(H224*J224)</f>
        <v>0</v>
      </c>
    </row>
    <row r="225" spans="1:11" s="10" customFormat="1" ht="82.5" customHeight="1" x14ac:dyDescent="0.15">
      <c r="A225" s="15" t="s">
        <v>455</v>
      </c>
      <c r="B225" s="8" t="s">
        <v>456</v>
      </c>
      <c r="C225" s="14">
        <v>306</v>
      </c>
      <c r="D225" s="12" t="s">
        <v>16</v>
      </c>
      <c r="E225" s="16" t="s">
        <v>461</v>
      </c>
      <c r="F225" s="14" t="s">
        <v>460</v>
      </c>
      <c r="G225" s="18">
        <v>35000</v>
      </c>
      <c r="H225" s="18">
        <f t="shared" si="66"/>
        <v>38500</v>
      </c>
      <c r="I225" s="33" t="s">
        <v>703</v>
      </c>
      <c r="J225" s="22"/>
      <c r="K225" s="23">
        <f t="shared" si="67"/>
        <v>0</v>
      </c>
    </row>
    <row r="226" spans="1:11" s="10" customFormat="1" ht="82.5" customHeight="1" x14ac:dyDescent="0.15">
      <c r="A226" s="15" t="s">
        <v>455</v>
      </c>
      <c r="B226" s="8" t="s">
        <v>456</v>
      </c>
      <c r="C226" s="14">
        <v>506</v>
      </c>
      <c r="D226" s="12" t="s">
        <v>16</v>
      </c>
      <c r="E226" s="16" t="s">
        <v>464</v>
      </c>
      <c r="F226" s="14" t="s">
        <v>463</v>
      </c>
      <c r="G226" s="18">
        <v>35000</v>
      </c>
      <c r="H226" s="18">
        <f t="shared" si="66"/>
        <v>38500</v>
      </c>
      <c r="I226" s="33" t="s">
        <v>704</v>
      </c>
      <c r="J226" s="22"/>
      <c r="K226" s="23">
        <f t="shared" si="67"/>
        <v>0</v>
      </c>
    </row>
  </sheetData>
  <autoFilter ref="A5:K226" xr:uid="{00000000-0001-0000-0000-000000000000}"/>
  <mergeCells count="39">
    <mergeCell ref="B45:I45"/>
    <mergeCell ref="B50:I50"/>
    <mergeCell ref="B22:I22"/>
    <mergeCell ref="B29:I29"/>
    <mergeCell ref="B36:I36"/>
    <mergeCell ref="B38:I38"/>
    <mergeCell ref="B40:I40"/>
    <mergeCell ref="A1:K1"/>
    <mergeCell ref="E2:F2"/>
    <mergeCell ref="B6:I6"/>
    <mergeCell ref="B8:I8"/>
    <mergeCell ref="B15:I15"/>
    <mergeCell ref="B54:I54"/>
    <mergeCell ref="B61:I61"/>
    <mergeCell ref="B69:I69"/>
    <mergeCell ref="B77:I77"/>
    <mergeCell ref="B84:I84"/>
    <mergeCell ref="B86:I86"/>
    <mergeCell ref="B91:I91"/>
    <mergeCell ref="B96:I96"/>
    <mergeCell ref="B101:I101"/>
    <mergeCell ref="B106:I106"/>
    <mergeCell ref="B108:I108"/>
    <mergeCell ref="B110:I110"/>
    <mergeCell ref="B159:I159"/>
    <mergeCell ref="B166:I166"/>
    <mergeCell ref="B170:I170"/>
    <mergeCell ref="B174:I174"/>
    <mergeCell ref="B177:I177"/>
    <mergeCell ref="B180:I180"/>
    <mergeCell ref="B188:I188"/>
    <mergeCell ref="B195:I195"/>
    <mergeCell ref="B221:I221"/>
    <mergeCell ref="B223:I223"/>
    <mergeCell ref="B202:I202"/>
    <mergeCell ref="B207:I207"/>
    <mergeCell ref="B211:I211"/>
    <mergeCell ref="B215:I215"/>
    <mergeCell ref="B219:I219"/>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3A77-EEBA-458C-91D1-AB09E235C05B}">
  <sheetPr>
    <pageSetUpPr fitToPage="1"/>
  </sheetPr>
  <dimension ref="A1:K209"/>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672</v>
      </c>
      <c r="F2" s="42"/>
      <c r="G2" s="34"/>
      <c r="H2" s="34"/>
      <c r="I2" s="34"/>
      <c r="J2" s="24" t="s">
        <v>37</v>
      </c>
      <c r="K2" s="26" t="s">
        <v>38</v>
      </c>
    </row>
    <row r="3" spans="1:11" ht="37.5" customHeight="1" thickBot="1" x14ac:dyDescent="0.2">
      <c r="E3" s="6"/>
      <c r="J3" s="25">
        <f>SUM(J6:J209)</f>
        <v>0</v>
      </c>
      <c r="K3" s="27">
        <f>SUM(K6:K209)</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69</v>
      </c>
      <c r="C38" s="39"/>
      <c r="D38" s="39"/>
      <c r="E38" s="39"/>
      <c r="F38" s="39"/>
      <c r="G38" s="39"/>
      <c r="H38" s="39"/>
      <c r="I38" s="40"/>
      <c r="J38" s="32"/>
      <c r="K38" s="30"/>
    </row>
    <row r="39" spans="1:11" s="10" customFormat="1" ht="30" customHeight="1" x14ac:dyDescent="0.15">
      <c r="A39" s="15" t="s">
        <v>6</v>
      </c>
      <c r="B39" s="8" t="s">
        <v>27</v>
      </c>
      <c r="C39" s="14" t="s">
        <v>70</v>
      </c>
      <c r="D39" s="12" t="s">
        <v>24</v>
      </c>
      <c r="E39" s="16" t="s">
        <v>71</v>
      </c>
      <c r="F39" s="14" t="s">
        <v>7</v>
      </c>
      <c r="G39" s="18">
        <v>7200</v>
      </c>
      <c r="H39" s="18">
        <f>SUM(G39*1.1)</f>
        <v>7920.0000000000009</v>
      </c>
      <c r="I39" s="13"/>
      <c r="J39" s="22"/>
      <c r="K39" s="23">
        <f>SUM(H39*J39)</f>
        <v>0</v>
      </c>
    </row>
    <row r="40" spans="1:11" s="10" customFormat="1" ht="60" customHeight="1" x14ac:dyDescent="0.15">
      <c r="A40" s="17" t="s">
        <v>18</v>
      </c>
      <c r="B40" s="38" t="s">
        <v>180</v>
      </c>
      <c r="C40" s="39"/>
      <c r="D40" s="39"/>
      <c r="E40" s="39"/>
      <c r="F40" s="39"/>
      <c r="G40" s="39"/>
      <c r="H40" s="39"/>
      <c r="I40" s="40"/>
      <c r="J40" s="32"/>
      <c r="K40" s="30"/>
    </row>
    <row r="41" spans="1:11" s="10" customFormat="1" ht="60" customHeight="1" x14ac:dyDescent="0.15">
      <c r="A41" s="15" t="s">
        <v>6</v>
      </c>
      <c r="B41" s="8" t="s">
        <v>27</v>
      </c>
      <c r="C41" s="14">
        <v>307</v>
      </c>
      <c r="D41" s="12" t="s">
        <v>24</v>
      </c>
      <c r="E41" s="16" t="s">
        <v>182</v>
      </c>
      <c r="F41" s="14">
        <v>3</v>
      </c>
      <c r="G41" s="18">
        <v>28800</v>
      </c>
      <c r="H41" s="18">
        <f>SUM(G41*1.1)</f>
        <v>31680.000000000004</v>
      </c>
      <c r="I41" s="13" t="s">
        <v>688</v>
      </c>
      <c r="J41" s="22"/>
      <c r="K41" s="23">
        <f>SUM(H41*J41)</f>
        <v>0</v>
      </c>
    </row>
    <row r="42" spans="1:11" s="10" customFormat="1" ht="60" customHeight="1" x14ac:dyDescent="0.15">
      <c r="A42" s="15" t="s">
        <v>6</v>
      </c>
      <c r="B42" s="8" t="s">
        <v>27</v>
      </c>
      <c r="C42" s="14">
        <v>407</v>
      </c>
      <c r="D42" s="12" t="s">
        <v>24</v>
      </c>
      <c r="E42" s="16" t="s">
        <v>181</v>
      </c>
      <c r="F42" s="14">
        <v>4</v>
      </c>
      <c r="G42" s="18">
        <v>31500</v>
      </c>
      <c r="H42" s="18">
        <f>SUM(G42*1.1)</f>
        <v>34650</v>
      </c>
      <c r="I42" s="13" t="s">
        <v>689</v>
      </c>
      <c r="J42" s="22"/>
      <c r="K42" s="23">
        <f>SUM(H42*J42)</f>
        <v>0</v>
      </c>
    </row>
    <row r="43" spans="1:11" s="10" customFormat="1" ht="60" customHeight="1" x14ac:dyDescent="0.15">
      <c r="A43" s="15" t="s">
        <v>6</v>
      </c>
      <c r="B43" s="8" t="s">
        <v>27</v>
      </c>
      <c r="C43" s="14">
        <v>507</v>
      </c>
      <c r="D43" s="12" t="s">
        <v>24</v>
      </c>
      <c r="E43" s="16" t="s">
        <v>183</v>
      </c>
      <c r="F43" s="14">
        <v>5</v>
      </c>
      <c r="G43" s="18">
        <v>40500</v>
      </c>
      <c r="H43" s="18">
        <f>SUM(G43*1.1)</f>
        <v>44550</v>
      </c>
      <c r="I43" s="13" t="s">
        <v>689</v>
      </c>
      <c r="J43" s="22"/>
      <c r="K43" s="23">
        <f>SUM(H43*J43)</f>
        <v>0</v>
      </c>
    </row>
    <row r="44" spans="1:11" s="10" customFormat="1" ht="60" customHeight="1" x14ac:dyDescent="0.15">
      <c r="A44" s="15" t="s">
        <v>6</v>
      </c>
      <c r="B44" s="8" t="s">
        <v>27</v>
      </c>
      <c r="C44" s="14">
        <v>607</v>
      </c>
      <c r="D44" s="12" t="s">
        <v>24</v>
      </c>
      <c r="E44" s="16" t="s">
        <v>184</v>
      </c>
      <c r="F44" s="14">
        <v>6</v>
      </c>
      <c r="G44" s="18">
        <v>44000</v>
      </c>
      <c r="H44" s="18">
        <f>SUM(G44*1.1)</f>
        <v>48400.000000000007</v>
      </c>
      <c r="I44" s="13" t="s">
        <v>689</v>
      </c>
      <c r="J44" s="22"/>
      <c r="K44" s="23">
        <f>SUM(H44*J44)</f>
        <v>0</v>
      </c>
    </row>
    <row r="45" spans="1:11" s="10" customFormat="1" ht="45" customHeight="1" x14ac:dyDescent="0.15">
      <c r="A45" s="17" t="s">
        <v>18</v>
      </c>
      <c r="B45" s="38" t="s">
        <v>72</v>
      </c>
      <c r="C45" s="39"/>
      <c r="D45" s="39"/>
      <c r="E45" s="39"/>
      <c r="F45" s="39"/>
      <c r="G45" s="39"/>
      <c r="H45" s="39"/>
      <c r="I45" s="40"/>
      <c r="J45" s="32"/>
      <c r="K45" s="30"/>
    </row>
    <row r="46" spans="1:11" s="10" customFormat="1" ht="30" customHeight="1" x14ac:dyDescent="0.15">
      <c r="A46" s="15" t="s">
        <v>6</v>
      </c>
      <c r="B46" s="8" t="s">
        <v>27</v>
      </c>
      <c r="C46" s="14">
        <v>307</v>
      </c>
      <c r="D46" s="12" t="s">
        <v>24</v>
      </c>
      <c r="E46" s="16" t="s">
        <v>73</v>
      </c>
      <c r="F46" s="14">
        <v>3</v>
      </c>
      <c r="G46" s="18">
        <v>8500</v>
      </c>
      <c r="H46" s="18">
        <f>SUM(G46*1.1)</f>
        <v>9350</v>
      </c>
      <c r="I46" s="13" t="s">
        <v>690</v>
      </c>
      <c r="J46" s="22"/>
      <c r="K46" s="23">
        <f>SUM(H46*J46)</f>
        <v>0</v>
      </c>
    </row>
    <row r="47" spans="1:11" s="10" customFormat="1" ht="30" customHeight="1" x14ac:dyDescent="0.15">
      <c r="A47" s="15" t="s">
        <v>6</v>
      </c>
      <c r="B47" s="8" t="s">
        <v>27</v>
      </c>
      <c r="C47" s="14">
        <v>407</v>
      </c>
      <c r="D47" s="12" t="s">
        <v>24</v>
      </c>
      <c r="E47" s="16" t="s">
        <v>74</v>
      </c>
      <c r="F47" s="14">
        <v>4</v>
      </c>
      <c r="G47" s="18">
        <v>10000</v>
      </c>
      <c r="H47" s="18">
        <f>SUM(G47*1.1)</f>
        <v>11000</v>
      </c>
      <c r="I47" s="13" t="s">
        <v>690</v>
      </c>
      <c r="J47" s="22"/>
      <c r="K47" s="23">
        <f>SUM(H47*J47)</f>
        <v>0</v>
      </c>
    </row>
    <row r="48" spans="1:11" s="10" customFormat="1" ht="30" customHeight="1" x14ac:dyDescent="0.15">
      <c r="A48" s="15" t="s">
        <v>6</v>
      </c>
      <c r="B48" s="8" t="s">
        <v>27</v>
      </c>
      <c r="C48" s="14">
        <v>507</v>
      </c>
      <c r="D48" s="12" t="s">
        <v>24</v>
      </c>
      <c r="E48" s="16" t="s">
        <v>75</v>
      </c>
      <c r="F48" s="14">
        <v>5</v>
      </c>
      <c r="G48" s="18">
        <v>12500</v>
      </c>
      <c r="H48" s="18">
        <f>SUM(G48*1.1)</f>
        <v>13750.000000000002</v>
      </c>
      <c r="I48" s="13" t="s">
        <v>690</v>
      </c>
      <c r="J48" s="22"/>
      <c r="K48" s="23">
        <f>SUM(H48*J48)</f>
        <v>0</v>
      </c>
    </row>
    <row r="49" spans="1:11" s="10" customFormat="1" ht="30" customHeight="1" x14ac:dyDescent="0.15">
      <c r="A49" s="15" t="s">
        <v>6</v>
      </c>
      <c r="B49" s="8" t="s">
        <v>27</v>
      </c>
      <c r="C49" s="14">
        <v>607</v>
      </c>
      <c r="D49" s="12" t="s">
        <v>24</v>
      </c>
      <c r="E49" s="16" t="s">
        <v>76</v>
      </c>
      <c r="F49" s="14">
        <v>6</v>
      </c>
      <c r="G49" s="18">
        <v>13000</v>
      </c>
      <c r="H49" s="18">
        <f>SUM(G49*1.1)</f>
        <v>14300.000000000002</v>
      </c>
      <c r="I49" s="13" t="s">
        <v>690</v>
      </c>
      <c r="J49" s="22"/>
      <c r="K49" s="23">
        <f>SUM(H49*J49)</f>
        <v>0</v>
      </c>
    </row>
    <row r="50" spans="1:11" s="10" customFormat="1" ht="75" customHeight="1" x14ac:dyDescent="0.15">
      <c r="A50" s="17" t="s">
        <v>18</v>
      </c>
      <c r="B50" s="38" t="s">
        <v>650</v>
      </c>
      <c r="C50" s="39"/>
      <c r="D50" s="39"/>
      <c r="E50" s="39"/>
      <c r="F50" s="39"/>
      <c r="G50" s="39"/>
      <c r="H50" s="39"/>
      <c r="I50" s="40"/>
      <c r="J50" s="32"/>
      <c r="K50" s="30"/>
    </row>
    <row r="51" spans="1:11" s="10" customFormat="1" ht="60" customHeight="1" x14ac:dyDescent="0.15">
      <c r="A51" s="15" t="s">
        <v>8</v>
      </c>
      <c r="B51" s="8" t="s">
        <v>39</v>
      </c>
      <c r="C51" s="14">
        <v>303</v>
      </c>
      <c r="D51" s="12" t="s">
        <v>24</v>
      </c>
      <c r="E51" s="16" t="s">
        <v>750</v>
      </c>
      <c r="F51" s="14" t="s">
        <v>7</v>
      </c>
      <c r="G51" s="18">
        <v>19000</v>
      </c>
      <c r="H51" s="18">
        <f>SUM(G51*1.1)</f>
        <v>20900</v>
      </c>
      <c r="I51" s="13" t="s">
        <v>751</v>
      </c>
      <c r="J51" s="22"/>
      <c r="K51" s="23">
        <f>SUM(H51*J51)</f>
        <v>0</v>
      </c>
    </row>
    <row r="52" spans="1:11" s="10" customFormat="1" ht="60" customHeight="1" x14ac:dyDescent="0.15">
      <c r="A52" s="17" t="s">
        <v>18</v>
      </c>
      <c r="B52" s="38" t="s">
        <v>194</v>
      </c>
      <c r="C52" s="39"/>
      <c r="D52" s="39"/>
      <c r="E52" s="39"/>
      <c r="F52" s="39"/>
      <c r="G52" s="39"/>
      <c r="H52" s="39"/>
      <c r="I52" s="40"/>
      <c r="J52" s="32"/>
      <c r="K52" s="30"/>
    </row>
    <row r="53" spans="1:11" s="10" customFormat="1" ht="75" customHeight="1" x14ac:dyDescent="0.15">
      <c r="A53" s="15" t="s">
        <v>9</v>
      </c>
      <c r="B53" s="8" t="s">
        <v>123</v>
      </c>
      <c r="C53" s="20">
        <v>116</v>
      </c>
      <c r="D53" s="12" t="s">
        <v>23</v>
      </c>
      <c r="E53" s="16" t="s">
        <v>195</v>
      </c>
      <c r="F53" s="14">
        <v>1</v>
      </c>
      <c r="G53" s="18">
        <v>75000</v>
      </c>
      <c r="H53" s="18">
        <f t="shared" ref="H53:H64" si="12">SUM(G53*1.1)</f>
        <v>82500</v>
      </c>
      <c r="I53" s="13" t="s">
        <v>124</v>
      </c>
      <c r="J53" s="22"/>
      <c r="K53" s="23">
        <f t="shared" ref="K53:K64" si="13">SUM(H53*J53)</f>
        <v>0</v>
      </c>
    </row>
    <row r="54" spans="1:11" s="10" customFormat="1" ht="60" customHeight="1" x14ac:dyDescent="0.15">
      <c r="A54" s="15" t="s">
        <v>9</v>
      </c>
      <c r="B54" s="8" t="s">
        <v>123</v>
      </c>
      <c r="C54" s="20">
        <v>216</v>
      </c>
      <c r="D54" s="12" t="s">
        <v>23</v>
      </c>
      <c r="E54" s="16" t="s">
        <v>196</v>
      </c>
      <c r="F54" s="14">
        <v>2</v>
      </c>
      <c r="G54" s="18">
        <v>78000</v>
      </c>
      <c r="H54" s="18">
        <f>SUM(G54*1.1)</f>
        <v>85800</v>
      </c>
      <c r="I54" s="13" t="s">
        <v>124</v>
      </c>
      <c r="J54" s="22"/>
      <c r="K54" s="23">
        <f>SUM(H54*J54)</f>
        <v>0</v>
      </c>
    </row>
    <row r="55" spans="1:11" s="10" customFormat="1" ht="60" customHeight="1" x14ac:dyDescent="0.15">
      <c r="A55" s="15" t="s">
        <v>9</v>
      </c>
      <c r="B55" s="8" t="s">
        <v>123</v>
      </c>
      <c r="C55" s="20">
        <v>316</v>
      </c>
      <c r="D55" s="12" t="s">
        <v>23</v>
      </c>
      <c r="E55" s="16" t="s">
        <v>197</v>
      </c>
      <c r="F55" s="14">
        <v>3</v>
      </c>
      <c r="G55" s="18">
        <v>78000</v>
      </c>
      <c r="H55" s="18">
        <f>SUM(G55*1.1)</f>
        <v>85800</v>
      </c>
      <c r="I55" s="13" t="s">
        <v>124</v>
      </c>
      <c r="J55" s="22"/>
      <c r="K55" s="23">
        <f>SUM(H55*J55)</f>
        <v>0</v>
      </c>
    </row>
    <row r="56" spans="1:11" s="10" customFormat="1" ht="60" customHeight="1" x14ac:dyDescent="0.15">
      <c r="A56" s="15" t="s">
        <v>9</v>
      </c>
      <c r="B56" s="8" t="s">
        <v>123</v>
      </c>
      <c r="C56" s="20">
        <v>416</v>
      </c>
      <c r="D56" s="12" t="s">
        <v>23</v>
      </c>
      <c r="E56" s="16" t="s">
        <v>198</v>
      </c>
      <c r="F56" s="14">
        <v>4</v>
      </c>
      <c r="G56" s="18">
        <v>78000</v>
      </c>
      <c r="H56" s="18">
        <f>SUM(G56*1.1)</f>
        <v>85800</v>
      </c>
      <c r="I56" s="13" t="s">
        <v>124</v>
      </c>
      <c r="J56" s="22"/>
      <c r="K56" s="23">
        <f>SUM(H56*J56)</f>
        <v>0</v>
      </c>
    </row>
    <row r="57" spans="1:11" s="10" customFormat="1" ht="60" customHeight="1" x14ac:dyDescent="0.15">
      <c r="A57" s="15" t="s">
        <v>9</v>
      </c>
      <c r="B57" s="8" t="s">
        <v>123</v>
      </c>
      <c r="C57" s="20">
        <v>516</v>
      </c>
      <c r="D57" s="12" t="s">
        <v>23</v>
      </c>
      <c r="E57" s="16" t="s">
        <v>199</v>
      </c>
      <c r="F57" s="14">
        <v>5</v>
      </c>
      <c r="G57" s="18">
        <v>78000</v>
      </c>
      <c r="H57" s="18">
        <f>SUM(G57*1.1)</f>
        <v>85800</v>
      </c>
      <c r="I57" s="13" t="s">
        <v>124</v>
      </c>
      <c r="J57" s="22"/>
      <c r="K57" s="23">
        <f>SUM(H57*J57)</f>
        <v>0</v>
      </c>
    </row>
    <row r="58" spans="1:11" s="10" customFormat="1" ht="75" customHeight="1" x14ac:dyDescent="0.15">
      <c r="A58" s="15" t="s">
        <v>9</v>
      </c>
      <c r="B58" s="8" t="s">
        <v>123</v>
      </c>
      <c r="C58" s="20" t="s">
        <v>136</v>
      </c>
      <c r="D58" s="12" t="s">
        <v>24</v>
      </c>
      <c r="E58" s="16" t="s">
        <v>200</v>
      </c>
      <c r="F58" s="14">
        <v>6</v>
      </c>
      <c r="G58" s="18">
        <v>89000</v>
      </c>
      <c r="H58" s="18">
        <f>SUM(G58*1.1)</f>
        <v>97900.000000000015</v>
      </c>
      <c r="I58" s="13" t="s">
        <v>137</v>
      </c>
      <c r="J58" s="22"/>
      <c r="K58" s="23">
        <f>SUM(H58*J58)</f>
        <v>0</v>
      </c>
    </row>
    <row r="59" spans="1:11" s="10" customFormat="1" ht="45" customHeight="1" x14ac:dyDescent="0.15">
      <c r="A59" s="15" t="s">
        <v>9</v>
      </c>
      <c r="B59" s="8" t="s">
        <v>123</v>
      </c>
      <c r="C59" s="20">
        <v>116</v>
      </c>
      <c r="D59" s="12" t="s">
        <v>23</v>
      </c>
      <c r="E59" s="16" t="s">
        <v>125</v>
      </c>
      <c r="F59" s="14">
        <v>1</v>
      </c>
      <c r="G59" s="18">
        <v>15000</v>
      </c>
      <c r="H59" s="18">
        <f t="shared" si="12"/>
        <v>16500</v>
      </c>
      <c r="I59" s="13" t="s">
        <v>126</v>
      </c>
      <c r="J59" s="22"/>
      <c r="K59" s="23">
        <f t="shared" si="13"/>
        <v>0</v>
      </c>
    </row>
    <row r="60" spans="1:11" s="10" customFormat="1" ht="45" customHeight="1" x14ac:dyDescent="0.15">
      <c r="A60" s="15" t="s">
        <v>9</v>
      </c>
      <c r="B60" s="8" t="s">
        <v>123</v>
      </c>
      <c r="C60" s="20">
        <v>216</v>
      </c>
      <c r="D60" s="12" t="s">
        <v>23</v>
      </c>
      <c r="E60" s="16" t="s">
        <v>128</v>
      </c>
      <c r="F60" s="14">
        <v>2</v>
      </c>
      <c r="G60" s="18">
        <v>18000</v>
      </c>
      <c r="H60" s="18">
        <f t="shared" si="12"/>
        <v>19800</v>
      </c>
      <c r="I60" s="13" t="s">
        <v>126</v>
      </c>
      <c r="J60" s="22"/>
      <c r="K60" s="23">
        <f t="shared" si="13"/>
        <v>0</v>
      </c>
    </row>
    <row r="61" spans="1:11" s="10" customFormat="1" ht="45" customHeight="1" x14ac:dyDescent="0.15">
      <c r="A61" s="15" t="s">
        <v>9</v>
      </c>
      <c r="B61" s="8" t="s">
        <v>123</v>
      </c>
      <c r="C61" s="20">
        <v>316</v>
      </c>
      <c r="D61" s="12" t="s">
        <v>23</v>
      </c>
      <c r="E61" s="16" t="s">
        <v>130</v>
      </c>
      <c r="F61" s="14">
        <v>3</v>
      </c>
      <c r="G61" s="18">
        <v>18000</v>
      </c>
      <c r="H61" s="18">
        <f t="shared" si="12"/>
        <v>19800</v>
      </c>
      <c r="I61" s="13" t="s">
        <v>126</v>
      </c>
      <c r="J61" s="22"/>
      <c r="K61" s="23">
        <f t="shared" si="13"/>
        <v>0</v>
      </c>
    </row>
    <row r="62" spans="1:11" s="10" customFormat="1" ht="45" customHeight="1" x14ac:dyDescent="0.15">
      <c r="A62" s="15" t="s">
        <v>9</v>
      </c>
      <c r="B62" s="8" t="s">
        <v>123</v>
      </c>
      <c r="C62" s="20">
        <v>416</v>
      </c>
      <c r="D62" s="12" t="s">
        <v>23</v>
      </c>
      <c r="E62" s="16" t="s">
        <v>132</v>
      </c>
      <c r="F62" s="14">
        <v>4</v>
      </c>
      <c r="G62" s="18">
        <v>18000</v>
      </c>
      <c r="H62" s="18">
        <f t="shared" si="12"/>
        <v>19800</v>
      </c>
      <c r="I62" s="13" t="s">
        <v>126</v>
      </c>
      <c r="J62" s="22"/>
      <c r="K62" s="23">
        <f t="shared" si="13"/>
        <v>0</v>
      </c>
    </row>
    <row r="63" spans="1:11" s="10" customFormat="1" ht="45" customHeight="1" x14ac:dyDescent="0.15">
      <c r="A63" s="15" t="s">
        <v>9</v>
      </c>
      <c r="B63" s="8" t="s">
        <v>123</v>
      </c>
      <c r="C63" s="20">
        <v>516</v>
      </c>
      <c r="D63" s="12" t="s">
        <v>23</v>
      </c>
      <c r="E63" s="16" t="s">
        <v>134</v>
      </c>
      <c r="F63" s="14">
        <v>5</v>
      </c>
      <c r="G63" s="18">
        <v>18000</v>
      </c>
      <c r="H63" s="18">
        <f t="shared" si="12"/>
        <v>19800</v>
      </c>
      <c r="I63" s="13" t="s">
        <v>126</v>
      </c>
      <c r="J63" s="22"/>
      <c r="K63" s="23">
        <f t="shared" si="13"/>
        <v>0</v>
      </c>
    </row>
    <row r="64" spans="1:11" s="10" customFormat="1" ht="45" customHeight="1" x14ac:dyDescent="0.15">
      <c r="A64" s="15" t="s">
        <v>9</v>
      </c>
      <c r="B64" s="8" t="s">
        <v>123</v>
      </c>
      <c r="C64" s="20" t="s">
        <v>136</v>
      </c>
      <c r="D64" s="12" t="s">
        <v>24</v>
      </c>
      <c r="E64" s="16" t="s">
        <v>138</v>
      </c>
      <c r="F64" s="14">
        <v>6</v>
      </c>
      <c r="G64" s="18">
        <v>29000</v>
      </c>
      <c r="H64" s="18">
        <f t="shared" si="12"/>
        <v>31900.000000000004</v>
      </c>
      <c r="I64" s="13" t="s">
        <v>139</v>
      </c>
      <c r="J64" s="22"/>
      <c r="K64" s="23">
        <f t="shared" si="13"/>
        <v>0</v>
      </c>
    </row>
    <row r="65" spans="1:11" s="10" customFormat="1" ht="30" customHeight="1" x14ac:dyDescent="0.15">
      <c r="A65" s="17" t="s">
        <v>18</v>
      </c>
      <c r="B65" s="38" t="s">
        <v>140</v>
      </c>
      <c r="C65" s="39"/>
      <c r="D65" s="39"/>
      <c r="E65" s="39"/>
      <c r="F65" s="39"/>
      <c r="G65" s="39"/>
      <c r="H65" s="39"/>
      <c r="I65" s="40"/>
      <c r="J65" s="32"/>
      <c r="K65" s="30"/>
    </row>
    <row r="66" spans="1:11" s="10" customFormat="1" ht="30" customHeight="1" x14ac:dyDescent="0.15">
      <c r="A66" s="15" t="s">
        <v>9</v>
      </c>
      <c r="B66" s="8" t="s">
        <v>123</v>
      </c>
      <c r="C66" s="20">
        <v>116</v>
      </c>
      <c r="D66" s="12" t="s">
        <v>23</v>
      </c>
      <c r="E66" s="16" t="s">
        <v>141</v>
      </c>
      <c r="F66" s="14">
        <v>1</v>
      </c>
      <c r="G66" s="18">
        <v>4000</v>
      </c>
      <c r="H66" s="18">
        <f t="shared" ref="H66:H72" si="14">SUM(G66*1.1)</f>
        <v>4400</v>
      </c>
      <c r="I66" s="13"/>
      <c r="J66" s="22"/>
      <c r="K66" s="23">
        <f t="shared" ref="K66:K72" si="15">SUM(H66*J66)</f>
        <v>0</v>
      </c>
    </row>
    <row r="67" spans="1:11" s="10" customFormat="1" ht="30" customHeight="1" x14ac:dyDescent="0.15">
      <c r="A67" s="15" t="s">
        <v>9</v>
      </c>
      <c r="B67" s="8" t="s">
        <v>123</v>
      </c>
      <c r="C67" s="20">
        <v>216</v>
      </c>
      <c r="D67" s="12" t="s">
        <v>23</v>
      </c>
      <c r="E67" s="16" t="s">
        <v>143</v>
      </c>
      <c r="F67" s="14">
        <v>2</v>
      </c>
      <c r="G67" s="18">
        <v>6000</v>
      </c>
      <c r="H67" s="18">
        <f t="shared" si="14"/>
        <v>6600.0000000000009</v>
      </c>
      <c r="I67" s="13"/>
      <c r="J67" s="22"/>
      <c r="K67" s="23">
        <f t="shared" si="15"/>
        <v>0</v>
      </c>
    </row>
    <row r="68" spans="1:11" s="10" customFormat="1" ht="30" customHeight="1" x14ac:dyDescent="0.15">
      <c r="A68" s="15" t="s">
        <v>9</v>
      </c>
      <c r="B68" s="8" t="s">
        <v>123</v>
      </c>
      <c r="C68" s="20">
        <v>316</v>
      </c>
      <c r="D68" s="12" t="s">
        <v>23</v>
      </c>
      <c r="E68" s="16" t="s">
        <v>145</v>
      </c>
      <c r="F68" s="14">
        <v>3</v>
      </c>
      <c r="G68" s="18">
        <v>6000</v>
      </c>
      <c r="H68" s="18">
        <f t="shared" si="14"/>
        <v>6600.0000000000009</v>
      </c>
      <c r="I68" s="13"/>
      <c r="J68" s="22"/>
      <c r="K68" s="23">
        <f t="shared" si="15"/>
        <v>0</v>
      </c>
    </row>
    <row r="69" spans="1:11" s="10" customFormat="1" ht="30" customHeight="1" x14ac:dyDescent="0.15">
      <c r="A69" s="15" t="s">
        <v>9</v>
      </c>
      <c r="B69" s="8" t="s">
        <v>123</v>
      </c>
      <c r="C69" s="20">
        <v>416</v>
      </c>
      <c r="D69" s="12" t="s">
        <v>23</v>
      </c>
      <c r="E69" s="16" t="s">
        <v>147</v>
      </c>
      <c r="F69" s="14">
        <v>4</v>
      </c>
      <c r="G69" s="18">
        <v>6000</v>
      </c>
      <c r="H69" s="18">
        <f t="shared" si="14"/>
        <v>6600.0000000000009</v>
      </c>
      <c r="I69" s="13"/>
      <c r="J69" s="22"/>
      <c r="K69" s="23">
        <f t="shared" si="15"/>
        <v>0</v>
      </c>
    </row>
    <row r="70" spans="1:11" s="10" customFormat="1" ht="30" customHeight="1" x14ac:dyDescent="0.15">
      <c r="A70" s="15" t="s">
        <v>9</v>
      </c>
      <c r="B70" s="8" t="s">
        <v>123</v>
      </c>
      <c r="C70" s="20">
        <v>516</v>
      </c>
      <c r="D70" s="12" t="s">
        <v>23</v>
      </c>
      <c r="E70" s="16" t="s">
        <v>149</v>
      </c>
      <c r="F70" s="14">
        <v>5</v>
      </c>
      <c r="G70" s="18">
        <v>6000</v>
      </c>
      <c r="H70" s="18">
        <f t="shared" si="14"/>
        <v>6600.0000000000009</v>
      </c>
      <c r="I70" s="13"/>
      <c r="J70" s="22"/>
      <c r="K70" s="23">
        <f t="shared" si="15"/>
        <v>0</v>
      </c>
    </row>
    <row r="71" spans="1:11" s="10" customFormat="1" ht="30" customHeight="1" x14ac:dyDescent="0.15">
      <c r="A71" s="15" t="s">
        <v>9</v>
      </c>
      <c r="B71" s="8" t="s">
        <v>123</v>
      </c>
      <c r="C71" s="20">
        <v>616</v>
      </c>
      <c r="D71" s="12" t="s">
        <v>24</v>
      </c>
      <c r="E71" s="16" t="s">
        <v>151</v>
      </c>
      <c r="F71" s="14">
        <v>6</v>
      </c>
      <c r="G71" s="18">
        <v>8500</v>
      </c>
      <c r="H71" s="18">
        <f t="shared" si="14"/>
        <v>9350</v>
      </c>
      <c r="I71" s="13"/>
      <c r="J71" s="22"/>
      <c r="K71" s="23">
        <f t="shared" si="15"/>
        <v>0</v>
      </c>
    </row>
    <row r="72" spans="1:11" s="10" customFormat="1" ht="30" customHeight="1" x14ac:dyDescent="0.15">
      <c r="A72" s="15" t="s">
        <v>9</v>
      </c>
      <c r="B72" s="8" t="s">
        <v>123</v>
      </c>
      <c r="C72" s="20">
        <v>617</v>
      </c>
      <c r="D72" s="12" t="s">
        <v>24</v>
      </c>
      <c r="E72" s="16" t="s">
        <v>152</v>
      </c>
      <c r="F72" s="14">
        <v>6</v>
      </c>
      <c r="G72" s="18">
        <v>2000</v>
      </c>
      <c r="H72" s="18">
        <f t="shared" si="14"/>
        <v>2200</v>
      </c>
      <c r="I72" s="13"/>
      <c r="J72" s="22"/>
      <c r="K72" s="23">
        <f t="shared" si="15"/>
        <v>0</v>
      </c>
    </row>
    <row r="73" spans="1:11" s="10" customFormat="1" ht="142.5" customHeight="1" x14ac:dyDescent="0.15">
      <c r="A73" s="17" t="s">
        <v>18</v>
      </c>
      <c r="B73" s="38" t="s">
        <v>651</v>
      </c>
      <c r="C73" s="39"/>
      <c r="D73" s="39"/>
      <c r="E73" s="39"/>
      <c r="F73" s="39"/>
      <c r="G73" s="39"/>
      <c r="H73" s="39"/>
      <c r="I73" s="40"/>
      <c r="J73" s="32"/>
      <c r="K73" s="30"/>
    </row>
    <row r="74" spans="1:11" s="10" customFormat="1" ht="75" customHeight="1" x14ac:dyDescent="0.15">
      <c r="A74" s="15" t="s">
        <v>11</v>
      </c>
      <c r="B74" s="8" t="s">
        <v>39</v>
      </c>
      <c r="C74" s="20">
        <v>307</v>
      </c>
      <c r="D74" s="12" t="s">
        <v>24</v>
      </c>
      <c r="E74" s="16" t="s">
        <v>263</v>
      </c>
      <c r="F74" s="14">
        <v>3</v>
      </c>
      <c r="G74" s="18">
        <v>71000</v>
      </c>
      <c r="H74" s="18">
        <f t="shared" ref="H74:H85" si="16">SUM(G74*1.1)</f>
        <v>78100</v>
      </c>
      <c r="I74" s="13" t="s">
        <v>756</v>
      </c>
      <c r="J74" s="22"/>
      <c r="K74" s="23">
        <f t="shared" ref="K74:K85" si="17">SUM(H74*J74)</f>
        <v>0</v>
      </c>
    </row>
    <row r="75" spans="1:11" s="10" customFormat="1" ht="75" customHeight="1" x14ac:dyDescent="0.15">
      <c r="A75" s="15" t="s">
        <v>11</v>
      </c>
      <c r="B75" s="8" t="s">
        <v>39</v>
      </c>
      <c r="C75" s="20">
        <v>407</v>
      </c>
      <c r="D75" s="12" t="s">
        <v>24</v>
      </c>
      <c r="E75" s="16" t="s">
        <v>264</v>
      </c>
      <c r="F75" s="14">
        <v>4</v>
      </c>
      <c r="G75" s="18">
        <v>71000</v>
      </c>
      <c r="H75" s="18">
        <f t="shared" si="16"/>
        <v>78100</v>
      </c>
      <c r="I75" s="13" t="s">
        <v>756</v>
      </c>
      <c r="J75" s="22"/>
      <c r="K75" s="23">
        <f t="shared" si="17"/>
        <v>0</v>
      </c>
    </row>
    <row r="76" spans="1:11" s="10" customFormat="1" ht="75" customHeight="1" x14ac:dyDescent="0.15">
      <c r="A76" s="15" t="s">
        <v>11</v>
      </c>
      <c r="B76" s="8" t="s">
        <v>39</v>
      </c>
      <c r="C76" s="20">
        <v>507</v>
      </c>
      <c r="D76" s="12" t="s">
        <v>24</v>
      </c>
      <c r="E76" s="16" t="s">
        <v>265</v>
      </c>
      <c r="F76" s="14">
        <v>5</v>
      </c>
      <c r="G76" s="18">
        <v>71000</v>
      </c>
      <c r="H76" s="18">
        <f t="shared" si="16"/>
        <v>78100</v>
      </c>
      <c r="I76" s="13" t="s">
        <v>756</v>
      </c>
      <c r="J76" s="22"/>
      <c r="K76" s="23">
        <f t="shared" si="17"/>
        <v>0</v>
      </c>
    </row>
    <row r="77" spans="1:11" s="10" customFormat="1" ht="75" customHeight="1" x14ac:dyDescent="0.15">
      <c r="A77" s="15" t="s">
        <v>11</v>
      </c>
      <c r="B77" s="8" t="s">
        <v>39</v>
      </c>
      <c r="C77" s="20">
        <v>607</v>
      </c>
      <c r="D77" s="12" t="s">
        <v>24</v>
      </c>
      <c r="E77" s="16" t="s">
        <v>266</v>
      </c>
      <c r="F77" s="14">
        <v>6</v>
      </c>
      <c r="G77" s="18">
        <v>71000</v>
      </c>
      <c r="H77" s="18">
        <f t="shared" si="16"/>
        <v>78100</v>
      </c>
      <c r="I77" s="13" t="s">
        <v>756</v>
      </c>
      <c r="J77" s="22"/>
      <c r="K77" s="23">
        <f t="shared" si="17"/>
        <v>0</v>
      </c>
    </row>
    <row r="78" spans="1:11" s="10" customFormat="1" ht="45" customHeight="1" x14ac:dyDescent="0.15">
      <c r="A78" s="15" t="s">
        <v>11</v>
      </c>
      <c r="B78" s="8" t="s">
        <v>39</v>
      </c>
      <c r="C78" s="20">
        <v>307</v>
      </c>
      <c r="D78" s="12" t="s">
        <v>24</v>
      </c>
      <c r="E78" s="16" t="s">
        <v>267</v>
      </c>
      <c r="F78" s="14">
        <v>3</v>
      </c>
      <c r="G78" s="18">
        <v>21000</v>
      </c>
      <c r="H78" s="18">
        <f t="shared" si="16"/>
        <v>23100.000000000004</v>
      </c>
      <c r="I78" s="13" t="s">
        <v>757</v>
      </c>
      <c r="J78" s="22"/>
      <c r="K78" s="23">
        <f t="shared" si="17"/>
        <v>0</v>
      </c>
    </row>
    <row r="79" spans="1:11" s="10" customFormat="1" ht="45" customHeight="1" x14ac:dyDescent="0.15">
      <c r="A79" s="15" t="s">
        <v>11</v>
      </c>
      <c r="B79" s="8" t="s">
        <v>39</v>
      </c>
      <c r="C79" s="20">
        <v>407</v>
      </c>
      <c r="D79" s="12" t="s">
        <v>24</v>
      </c>
      <c r="E79" s="16" t="s">
        <v>268</v>
      </c>
      <c r="F79" s="14">
        <v>4</v>
      </c>
      <c r="G79" s="18">
        <v>21000</v>
      </c>
      <c r="H79" s="18">
        <f t="shared" si="16"/>
        <v>23100.000000000004</v>
      </c>
      <c r="I79" s="13" t="s">
        <v>743</v>
      </c>
      <c r="J79" s="22"/>
      <c r="K79" s="23">
        <f t="shared" si="17"/>
        <v>0</v>
      </c>
    </row>
    <row r="80" spans="1:11" s="10" customFormat="1" ht="45" customHeight="1" x14ac:dyDescent="0.15">
      <c r="A80" s="15" t="s">
        <v>11</v>
      </c>
      <c r="B80" s="8" t="s">
        <v>39</v>
      </c>
      <c r="C80" s="20">
        <v>507</v>
      </c>
      <c r="D80" s="12" t="s">
        <v>24</v>
      </c>
      <c r="E80" s="16" t="s">
        <v>269</v>
      </c>
      <c r="F80" s="14">
        <v>5</v>
      </c>
      <c r="G80" s="18">
        <v>21000</v>
      </c>
      <c r="H80" s="18">
        <f t="shared" si="16"/>
        <v>23100.000000000004</v>
      </c>
      <c r="I80" s="13" t="s">
        <v>743</v>
      </c>
      <c r="J80" s="22"/>
      <c r="K80" s="23">
        <f t="shared" si="17"/>
        <v>0</v>
      </c>
    </row>
    <row r="81" spans="1:11" s="10" customFormat="1" ht="45" customHeight="1" x14ac:dyDescent="0.15">
      <c r="A81" s="15" t="s">
        <v>11</v>
      </c>
      <c r="B81" s="8" t="s">
        <v>39</v>
      </c>
      <c r="C81" s="20">
        <v>607</v>
      </c>
      <c r="D81" s="12" t="s">
        <v>24</v>
      </c>
      <c r="E81" s="16" t="s">
        <v>270</v>
      </c>
      <c r="F81" s="14">
        <v>6</v>
      </c>
      <c r="G81" s="18">
        <v>21000</v>
      </c>
      <c r="H81" s="18">
        <f t="shared" si="16"/>
        <v>23100.000000000004</v>
      </c>
      <c r="I81" s="13" t="s">
        <v>743</v>
      </c>
      <c r="J81" s="22"/>
      <c r="K81" s="23">
        <f t="shared" si="17"/>
        <v>0</v>
      </c>
    </row>
    <row r="82" spans="1:11" s="10" customFormat="1" ht="30" customHeight="1" x14ac:dyDescent="0.15">
      <c r="A82" s="15" t="s">
        <v>11</v>
      </c>
      <c r="B82" s="8" t="s">
        <v>39</v>
      </c>
      <c r="C82" s="20">
        <v>307</v>
      </c>
      <c r="D82" s="12" t="s">
        <v>24</v>
      </c>
      <c r="E82" s="16" t="s">
        <v>271</v>
      </c>
      <c r="F82" s="14">
        <v>3</v>
      </c>
      <c r="G82" s="18">
        <v>7000</v>
      </c>
      <c r="H82" s="18">
        <f t="shared" si="16"/>
        <v>7700.0000000000009</v>
      </c>
      <c r="I82" s="13" t="s">
        <v>719</v>
      </c>
      <c r="J82" s="22"/>
      <c r="K82" s="23">
        <f t="shared" si="17"/>
        <v>0</v>
      </c>
    </row>
    <row r="83" spans="1:11" s="10" customFormat="1" ht="30" customHeight="1" x14ac:dyDescent="0.15">
      <c r="A83" s="15" t="s">
        <v>11</v>
      </c>
      <c r="B83" s="8" t="s">
        <v>39</v>
      </c>
      <c r="C83" s="20">
        <v>407</v>
      </c>
      <c r="D83" s="12" t="s">
        <v>24</v>
      </c>
      <c r="E83" s="16" t="s">
        <v>272</v>
      </c>
      <c r="F83" s="14">
        <v>4</v>
      </c>
      <c r="G83" s="18">
        <v>7000</v>
      </c>
      <c r="H83" s="18">
        <f t="shared" si="16"/>
        <v>7700.0000000000009</v>
      </c>
      <c r="I83" s="13" t="s">
        <v>719</v>
      </c>
      <c r="J83" s="22"/>
      <c r="K83" s="23">
        <f t="shared" si="17"/>
        <v>0</v>
      </c>
    </row>
    <row r="84" spans="1:11" s="10" customFormat="1" ht="30" customHeight="1" x14ac:dyDescent="0.15">
      <c r="A84" s="15" t="s">
        <v>11</v>
      </c>
      <c r="B84" s="8" t="s">
        <v>39</v>
      </c>
      <c r="C84" s="20">
        <v>507</v>
      </c>
      <c r="D84" s="12" t="s">
        <v>24</v>
      </c>
      <c r="E84" s="16" t="s">
        <v>273</v>
      </c>
      <c r="F84" s="14">
        <v>5</v>
      </c>
      <c r="G84" s="18">
        <v>7000</v>
      </c>
      <c r="H84" s="18">
        <f t="shared" si="16"/>
        <v>7700.0000000000009</v>
      </c>
      <c r="I84" s="13" t="s">
        <v>719</v>
      </c>
      <c r="J84" s="22"/>
      <c r="K84" s="23">
        <f t="shared" si="17"/>
        <v>0</v>
      </c>
    </row>
    <row r="85" spans="1:11" s="10" customFormat="1" ht="30" customHeight="1" x14ac:dyDescent="0.15">
      <c r="A85" s="15" t="s">
        <v>11</v>
      </c>
      <c r="B85" s="8" t="s">
        <v>39</v>
      </c>
      <c r="C85" s="20">
        <v>607</v>
      </c>
      <c r="D85" s="12" t="s">
        <v>24</v>
      </c>
      <c r="E85" s="16" t="s">
        <v>274</v>
      </c>
      <c r="F85" s="14">
        <v>6</v>
      </c>
      <c r="G85" s="18">
        <v>7000</v>
      </c>
      <c r="H85" s="18">
        <f t="shared" si="16"/>
        <v>7700.0000000000009</v>
      </c>
      <c r="I85" s="13" t="s">
        <v>719</v>
      </c>
      <c r="J85" s="22"/>
      <c r="K85" s="23">
        <f t="shared" si="17"/>
        <v>0</v>
      </c>
    </row>
    <row r="86" spans="1:11" s="10" customFormat="1" ht="45" customHeight="1" x14ac:dyDescent="0.15">
      <c r="A86" s="17" t="s">
        <v>18</v>
      </c>
      <c r="B86" s="38" t="s">
        <v>331</v>
      </c>
      <c r="C86" s="39"/>
      <c r="D86" s="39"/>
      <c r="E86" s="39"/>
      <c r="F86" s="39"/>
      <c r="G86" s="39"/>
      <c r="H86" s="39"/>
      <c r="I86" s="40"/>
      <c r="J86" s="32"/>
      <c r="K86" s="30"/>
    </row>
    <row r="87" spans="1:11" s="10" customFormat="1" ht="45" customHeight="1" x14ac:dyDescent="0.15">
      <c r="A87" s="15" t="s">
        <v>12</v>
      </c>
      <c r="B87" s="8" t="s">
        <v>123</v>
      </c>
      <c r="C87" s="14">
        <v>121</v>
      </c>
      <c r="D87" s="12" t="s">
        <v>23</v>
      </c>
      <c r="E87" s="16" t="s">
        <v>332</v>
      </c>
      <c r="F87" s="14" t="s">
        <v>317</v>
      </c>
      <c r="G87" s="18">
        <v>26000</v>
      </c>
      <c r="H87" s="18">
        <f t="shared" ref="H87" si="18">SUM(G87*1.1)</f>
        <v>28600.000000000004</v>
      </c>
      <c r="I87" s="13" t="s">
        <v>333</v>
      </c>
      <c r="J87" s="22"/>
      <c r="K87" s="23">
        <f t="shared" ref="K87" si="19">SUM(H87*J87)</f>
        <v>0</v>
      </c>
    </row>
    <row r="88" spans="1:11" s="10" customFormat="1" ht="195" customHeight="1" x14ac:dyDescent="0.15">
      <c r="A88" s="17" t="s">
        <v>18</v>
      </c>
      <c r="B88" s="38" t="s">
        <v>387</v>
      </c>
      <c r="C88" s="39"/>
      <c r="D88" s="39"/>
      <c r="E88" s="39"/>
      <c r="F88" s="39"/>
      <c r="G88" s="39"/>
      <c r="H88" s="39"/>
      <c r="I88" s="40"/>
      <c r="J88" s="32"/>
      <c r="K88" s="30"/>
    </row>
    <row r="89" spans="1:11" s="10" customFormat="1" ht="90" customHeight="1" x14ac:dyDescent="0.15">
      <c r="A89" s="15" t="s">
        <v>13</v>
      </c>
      <c r="B89" s="8" t="s">
        <v>388</v>
      </c>
      <c r="C89" s="14">
        <v>104</v>
      </c>
      <c r="D89" s="12" t="s">
        <v>24</v>
      </c>
      <c r="E89" s="16" t="s">
        <v>391</v>
      </c>
      <c r="F89" s="14">
        <v>1</v>
      </c>
      <c r="G89" s="18">
        <v>47000</v>
      </c>
      <c r="H89" s="18">
        <f t="shared" ref="H89:H136" si="20">SUM(G89*1.1)</f>
        <v>51700.000000000007</v>
      </c>
      <c r="I89" s="13" t="s">
        <v>389</v>
      </c>
      <c r="J89" s="22"/>
      <c r="K89" s="23">
        <f t="shared" ref="K89:K136" si="21">SUM(H89*J89)</f>
        <v>0</v>
      </c>
    </row>
    <row r="90" spans="1:11" s="10" customFormat="1" ht="90" customHeight="1" x14ac:dyDescent="0.15">
      <c r="A90" s="15" t="s">
        <v>13</v>
      </c>
      <c r="B90" s="8" t="s">
        <v>388</v>
      </c>
      <c r="C90" s="14">
        <v>204</v>
      </c>
      <c r="D90" s="12" t="s">
        <v>24</v>
      </c>
      <c r="E90" s="16" t="s">
        <v>392</v>
      </c>
      <c r="F90" s="14">
        <v>2</v>
      </c>
      <c r="G90" s="18">
        <v>47000</v>
      </c>
      <c r="H90" s="18">
        <f t="shared" si="20"/>
        <v>51700.000000000007</v>
      </c>
      <c r="I90" s="13" t="s">
        <v>389</v>
      </c>
      <c r="J90" s="22"/>
      <c r="K90" s="23">
        <f t="shared" si="21"/>
        <v>0</v>
      </c>
    </row>
    <row r="91" spans="1:11" s="10" customFormat="1" ht="90" customHeight="1" x14ac:dyDescent="0.15">
      <c r="A91" s="15" t="s">
        <v>13</v>
      </c>
      <c r="B91" s="8" t="s">
        <v>388</v>
      </c>
      <c r="C91" s="14">
        <v>304</v>
      </c>
      <c r="D91" s="12" t="s">
        <v>24</v>
      </c>
      <c r="E91" s="16" t="s">
        <v>393</v>
      </c>
      <c r="F91" s="14">
        <v>3</v>
      </c>
      <c r="G91" s="18">
        <v>49700</v>
      </c>
      <c r="H91" s="18">
        <f t="shared" si="20"/>
        <v>54670.000000000007</v>
      </c>
      <c r="I91" s="13" t="s">
        <v>390</v>
      </c>
      <c r="J91" s="22"/>
      <c r="K91" s="23">
        <f t="shared" si="21"/>
        <v>0</v>
      </c>
    </row>
    <row r="92" spans="1:11" s="10" customFormat="1" ht="90" customHeight="1" x14ac:dyDescent="0.15">
      <c r="A92" s="15" t="s">
        <v>13</v>
      </c>
      <c r="B92" s="8" t="s">
        <v>388</v>
      </c>
      <c r="C92" s="14">
        <v>404</v>
      </c>
      <c r="D92" s="12" t="s">
        <v>24</v>
      </c>
      <c r="E92" s="16" t="s">
        <v>394</v>
      </c>
      <c r="F92" s="14">
        <v>4</v>
      </c>
      <c r="G92" s="18">
        <v>49700</v>
      </c>
      <c r="H92" s="18">
        <f t="shared" si="20"/>
        <v>54670.000000000007</v>
      </c>
      <c r="I92" s="13" t="s">
        <v>390</v>
      </c>
      <c r="J92" s="22"/>
      <c r="K92" s="23">
        <f t="shared" si="21"/>
        <v>0</v>
      </c>
    </row>
    <row r="93" spans="1:11" s="10" customFormat="1" ht="90" customHeight="1" x14ac:dyDescent="0.15">
      <c r="A93" s="15" t="s">
        <v>13</v>
      </c>
      <c r="B93" s="8" t="s">
        <v>388</v>
      </c>
      <c r="C93" s="14">
        <v>504</v>
      </c>
      <c r="D93" s="12" t="s">
        <v>24</v>
      </c>
      <c r="E93" s="16" t="s">
        <v>395</v>
      </c>
      <c r="F93" s="14">
        <v>5</v>
      </c>
      <c r="G93" s="18">
        <v>49700</v>
      </c>
      <c r="H93" s="18">
        <f t="shared" si="20"/>
        <v>54670.000000000007</v>
      </c>
      <c r="I93" s="13" t="s">
        <v>390</v>
      </c>
      <c r="J93" s="22"/>
      <c r="K93" s="23">
        <f t="shared" si="21"/>
        <v>0</v>
      </c>
    </row>
    <row r="94" spans="1:11" s="10" customFormat="1" ht="90" customHeight="1" x14ac:dyDescent="0.15">
      <c r="A94" s="15" t="s">
        <v>13</v>
      </c>
      <c r="B94" s="8" t="s">
        <v>388</v>
      </c>
      <c r="C94" s="14">
        <v>604</v>
      </c>
      <c r="D94" s="12" t="s">
        <v>24</v>
      </c>
      <c r="E94" s="16" t="s">
        <v>396</v>
      </c>
      <c r="F94" s="14">
        <v>6</v>
      </c>
      <c r="G94" s="18">
        <v>49700</v>
      </c>
      <c r="H94" s="18">
        <f t="shared" si="20"/>
        <v>54670.000000000007</v>
      </c>
      <c r="I94" s="13" t="s">
        <v>390</v>
      </c>
      <c r="J94" s="22"/>
      <c r="K94" s="23">
        <f t="shared" si="21"/>
        <v>0</v>
      </c>
    </row>
    <row r="95" spans="1:11" s="10" customFormat="1" ht="30" customHeight="1" x14ac:dyDescent="0.15">
      <c r="A95" s="15" t="s">
        <v>13</v>
      </c>
      <c r="B95" s="8" t="s">
        <v>388</v>
      </c>
      <c r="C95" s="14">
        <v>104</v>
      </c>
      <c r="D95" s="12" t="s">
        <v>24</v>
      </c>
      <c r="E95" s="16" t="s">
        <v>397</v>
      </c>
      <c r="F95" s="14">
        <v>1</v>
      </c>
      <c r="G95" s="18">
        <v>8600</v>
      </c>
      <c r="H95" s="18">
        <f t="shared" si="20"/>
        <v>9460</v>
      </c>
      <c r="I95" s="13" t="s">
        <v>398</v>
      </c>
      <c r="J95" s="22"/>
      <c r="K95" s="23">
        <f t="shared" si="21"/>
        <v>0</v>
      </c>
    </row>
    <row r="96" spans="1:11" s="10" customFormat="1" ht="30" customHeight="1" x14ac:dyDescent="0.15">
      <c r="A96" s="15" t="s">
        <v>13</v>
      </c>
      <c r="B96" s="8" t="s">
        <v>388</v>
      </c>
      <c r="C96" s="14">
        <v>204</v>
      </c>
      <c r="D96" s="12" t="s">
        <v>24</v>
      </c>
      <c r="E96" s="16" t="s">
        <v>399</v>
      </c>
      <c r="F96" s="14">
        <v>2</v>
      </c>
      <c r="G96" s="18">
        <v>8600</v>
      </c>
      <c r="H96" s="18">
        <f t="shared" si="20"/>
        <v>9460</v>
      </c>
      <c r="I96" s="13" t="s">
        <v>398</v>
      </c>
      <c r="J96" s="22"/>
      <c r="K96" s="23">
        <f t="shared" si="21"/>
        <v>0</v>
      </c>
    </row>
    <row r="97" spans="1:11" s="10" customFormat="1" ht="30" customHeight="1" x14ac:dyDescent="0.15">
      <c r="A97" s="15" t="s">
        <v>13</v>
      </c>
      <c r="B97" s="8" t="s">
        <v>388</v>
      </c>
      <c r="C97" s="14">
        <v>304</v>
      </c>
      <c r="D97" s="12" t="s">
        <v>24</v>
      </c>
      <c r="E97" s="16" t="s">
        <v>400</v>
      </c>
      <c r="F97" s="14">
        <v>3</v>
      </c>
      <c r="G97" s="18">
        <v>8600</v>
      </c>
      <c r="H97" s="18">
        <f t="shared" si="20"/>
        <v>9460</v>
      </c>
      <c r="I97" s="13" t="s">
        <v>398</v>
      </c>
      <c r="J97" s="22"/>
      <c r="K97" s="23">
        <f t="shared" si="21"/>
        <v>0</v>
      </c>
    </row>
    <row r="98" spans="1:11" s="10" customFormat="1" ht="30" customHeight="1" x14ac:dyDescent="0.15">
      <c r="A98" s="15" t="s">
        <v>13</v>
      </c>
      <c r="B98" s="8" t="s">
        <v>388</v>
      </c>
      <c r="C98" s="14">
        <v>404</v>
      </c>
      <c r="D98" s="12" t="s">
        <v>24</v>
      </c>
      <c r="E98" s="16" t="s">
        <v>401</v>
      </c>
      <c r="F98" s="14">
        <v>4</v>
      </c>
      <c r="G98" s="18">
        <v>8600</v>
      </c>
      <c r="H98" s="18">
        <f t="shared" si="20"/>
        <v>9460</v>
      </c>
      <c r="I98" s="13" t="s">
        <v>398</v>
      </c>
      <c r="J98" s="22"/>
      <c r="K98" s="23">
        <f t="shared" si="21"/>
        <v>0</v>
      </c>
    </row>
    <row r="99" spans="1:11" s="10" customFormat="1" ht="30" customHeight="1" x14ac:dyDescent="0.15">
      <c r="A99" s="15" t="s">
        <v>13</v>
      </c>
      <c r="B99" s="8" t="s">
        <v>388</v>
      </c>
      <c r="C99" s="14">
        <v>504</v>
      </c>
      <c r="D99" s="12" t="s">
        <v>24</v>
      </c>
      <c r="E99" s="16" t="s">
        <v>402</v>
      </c>
      <c r="F99" s="14">
        <v>5</v>
      </c>
      <c r="G99" s="18">
        <v>8600</v>
      </c>
      <c r="H99" s="18">
        <f t="shared" si="20"/>
        <v>9460</v>
      </c>
      <c r="I99" s="13" t="s">
        <v>398</v>
      </c>
      <c r="J99" s="22"/>
      <c r="K99" s="23">
        <f t="shared" si="21"/>
        <v>0</v>
      </c>
    </row>
    <row r="100" spans="1:11" s="10" customFormat="1" ht="30" customHeight="1" x14ac:dyDescent="0.15">
      <c r="A100" s="15" t="s">
        <v>13</v>
      </c>
      <c r="B100" s="8" t="s">
        <v>388</v>
      </c>
      <c r="C100" s="14">
        <v>604</v>
      </c>
      <c r="D100" s="12" t="s">
        <v>24</v>
      </c>
      <c r="E100" s="16" t="s">
        <v>403</v>
      </c>
      <c r="F100" s="14">
        <v>6</v>
      </c>
      <c r="G100" s="18">
        <v>8600</v>
      </c>
      <c r="H100" s="18">
        <f t="shared" si="20"/>
        <v>9460</v>
      </c>
      <c r="I100" s="13" t="s">
        <v>398</v>
      </c>
      <c r="J100" s="22"/>
      <c r="K100" s="23">
        <f t="shared" si="21"/>
        <v>0</v>
      </c>
    </row>
    <row r="101" spans="1:11" s="10" customFormat="1" ht="60" customHeight="1" x14ac:dyDescent="0.15">
      <c r="A101" s="15" t="s">
        <v>13</v>
      </c>
      <c r="B101" s="8" t="s">
        <v>388</v>
      </c>
      <c r="C101" s="14">
        <v>104</v>
      </c>
      <c r="D101" s="12" t="s">
        <v>24</v>
      </c>
      <c r="E101" s="16" t="s">
        <v>404</v>
      </c>
      <c r="F101" s="14">
        <v>1</v>
      </c>
      <c r="G101" s="18">
        <v>3200</v>
      </c>
      <c r="H101" s="18">
        <f t="shared" si="20"/>
        <v>3520.0000000000005</v>
      </c>
      <c r="I101" s="13" t="s">
        <v>405</v>
      </c>
      <c r="J101" s="22"/>
      <c r="K101" s="23">
        <f t="shared" si="21"/>
        <v>0</v>
      </c>
    </row>
    <row r="102" spans="1:11" s="10" customFormat="1" ht="60" customHeight="1" x14ac:dyDescent="0.15">
      <c r="A102" s="15" t="s">
        <v>13</v>
      </c>
      <c r="B102" s="8" t="s">
        <v>388</v>
      </c>
      <c r="C102" s="14">
        <v>204</v>
      </c>
      <c r="D102" s="12" t="s">
        <v>24</v>
      </c>
      <c r="E102" s="16" t="s">
        <v>406</v>
      </c>
      <c r="F102" s="14">
        <v>2</v>
      </c>
      <c r="G102" s="18">
        <v>3200</v>
      </c>
      <c r="H102" s="18">
        <f t="shared" si="20"/>
        <v>3520.0000000000005</v>
      </c>
      <c r="I102" s="13" t="s">
        <v>405</v>
      </c>
      <c r="J102" s="22"/>
      <c r="K102" s="23">
        <f t="shared" si="21"/>
        <v>0</v>
      </c>
    </row>
    <row r="103" spans="1:11" s="10" customFormat="1" ht="60" customHeight="1" x14ac:dyDescent="0.15">
      <c r="A103" s="15" t="s">
        <v>13</v>
      </c>
      <c r="B103" s="8" t="s">
        <v>388</v>
      </c>
      <c r="C103" s="14">
        <v>304</v>
      </c>
      <c r="D103" s="12" t="s">
        <v>24</v>
      </c>
      <c r="E103" s="16" t="s">
        <v>407</v>
      </c>
      <c r="F103" s="14">
        <v>3</v>
      </c>
      <c r="G103" s="18">
        <v>3200</v>
      </c>
      <c r="H103" s="18">
        <f t="shared" si="20"/>
        <v>3520.0000000000005</v>
      </c>
      <c r="I103" s="13" t="s">
        <v>405</v>
      </c>
      <c r="J103" s="22"/>
      <c r="K103" s="23">
        <f t="shared" si="21"/>
        <v>0</v>
      </c>
    </row>
    <row r="104" spans="1:11" s="10" customFormat="1" ht="60" customHeight="1" x14ac:dyDescent="0.15">
      <c r="A104" s="15" t="s">
        <v>13</v>
      </c>
      <c r="B104" s="8" t="s">
        <v>388</v>
      </c>
      <c r="C104" s="14">
        <v>404</v>
      </c>
      <c r="D104" s="12" t="s">
        <v>24</v>
      </c>
      <c r="E104" s="16" t="s">
        <v>408</v>
      </c>
      <c r="F104" s="14">
        <v>4</v>
      </c>
      <c r="G104" s="18">
        <v>3200</v>
      </c>
      <c r="H104" s="18">
        <f t="shared" si="20"/>
        <v>3520.0000000000005</v>
      </c>
      <c r="I104" s="13" t="s">
        <v>405</v>
      </c>
      <c r="J104" s="22"/>
      <c r="K104" s="23">
        <f t="shared" si="21"/>
        <v>0</v>
      </c>
    </row>
    <row r="105" spans="1:11" s="10" customFormat="1" ht="60" customHeight="1" x14ac:dyDescent="0.15">
      <c r="A105" s="15" t="s">
        <v>13</v>
      </c>
      <c r="B105" s="8" t="s">
        <v>388</v>
      </c>
      <c r="C105" s="14">
        <v>504</v>
      </c>
      <c r="D105" s="12" t="s">
        <v>24</v>
      </c>
      <c r="E105" s="16" t="s">
        <v>409</v>
      </c>
      <c r="F105" s="14">
        <v>5</v>
      </c>
      <c r="G105" s="18">
        <v>3200</v>
      </c>
      <c r="H105" s="18">
        <f t="shared" si="20"/>
        <v>3520.0000000000005</v>
      </c>
      <c r="I105" s="13" t="s">
        <v>405</v>
      </c>
      <c r="J105" s="22"/>
      <c r="K105" s="23">
        <f t="shared" si="21"/>
        <v>0</v>
      </c>
    </row>
    <row r="106" spans="1:11" s="10" customFormat="1" ht="60" customHeight="1" x14ac:dyDescent="0.15">
      <c r="A106" s="15" t="s">
        <v>13</v>
      </c>
      <c r="B106" s="8" t="s">
        <v>388</v>
      </c>
      <c r="C106" s="14">
        <v>604</v>
      </c>
      <c r="D106" s="12" t="s">
        <v>24</v>
      </c>
      <c r="E106" s="16" t="s">
        <v>410</v>
      </c>
      <c r="F106" s="14">
        <v>6</v>
      </c>
      <c r="G106" s="18">
        <v>3200</v>
      </c>
      <c r="H106" s="18">
        <f t="shared" si="20"/>
        <v>3520.0000000000005</v>
      </c>
      <c r="I106" s="13" t="s">
        <v>405</v>
      </c>
      <c r="J106" s="22"/>
      <c r="K106" s="23">
        <f t="shared" si="21"/>
        <v>0</v>
      </c>
    </row>
    <row r="107" spans="1:11" s="10" customFormat="1" ht="30" customHeight="1" x14ac:dyDescent="0.15">
      <c r="A107" s="15" t="s">
        <v>13</v>
      </c>
      <c r="B107" s="8" t="s">
        <v>388</v>
      </c>
      <c r="C107" s="14">
        <v>104</v>
      </c>
      <c r="D107" s="12" t="s">
        <v>24</v>
      </c>
      <c r="E107" s="16" t="s">
        <v>412</v>
      </c>
      <c r="F107" s="14">
        <v>1</v>
      </c>
      <c r="G107" s="18">
        <v>2700</v>
      </c>
      <c r="H107" s="18">
        <f t="shared" si="20"/>
        <v>2970.0000000000005</v>
      </c>
      <c r="I107" s="13" t="s">
        <v>414</v>
      </c>
      <c r="J107" s="22"/>
      <c r="K107" s="23">
        <f t="shared" si="21"/>
        <v>0</v>
      </c>
    </row>
    <row r="108" spans="1:11" s="10" customFormat="1" ht="30" customHeight="1" x14ac:dyDescent="0.15">
      <c r="A108" s="15" t="s">
        <v>13</v>
      </c>
      <c r="B108" s="8" t="s">
        <v>388</v>
      </c>
      <c r="C108" s="14">
        <v>204</v>
      </c>
      <c r="D108" s="12" t="s">
        <v>24</v>
      </c>
      <c r="E108" s="16" t="s">
        <v>413</v>
      </c>
      <c r="F108" s="14">
        <v>2</v>
      </c>
      <c r="G108" s="18">
        <v>2700</v>
      </c>
      <c r="H108" s="18">
        <f t="shared" si="20"/>
        <v>2970.0000000000005</v>
      </c>
      <c r="I108" s="13" t="s">
        <v>414</v>
      </c>
      <c r="J108" s="22"/>
      <c r="K108" s="23">
        <f t="shared" si="21"/>
        <v>0</v>
      </c>
    </row>
    <row r="109" spans="1:11" s="10" customFormat="1" ht="30" customHeight="1" x14ac:dyDescent="0.15">
      <c r="A109" s="15" t="s">
        <v>13</v>
      </c>
      <c r="B109" s="8" t="s">
        <v>388</v>
      </c>
      <c r="C109" s="14">
        <v>304</v>
      </c>
      <c r="D109" s="12" t="s">
        <v>24</v>
      </c>
      <c r="E109" s="16" t="s">
        <v>415</v>
      </c>
      <c r="F109" s="14">
        <v>3</v>
      </c>
      <c r="G109" s="18">
        <v>2700</v>
      </c>
      <c r="H109" s="18">
        <f t="shared" si="20"/>
        <v>2970.0000000000005</v>
      </c>
      <c r="I109" s="13" t="s">
        <v>414</v>
      </c>
      <c r="J109" s="22"/>
      <c r="K109" s="23">
        <f t="shared" si="21"/>
        <v>0</v>
      </c>
    </row>
    <row r="110" spans="1:11" s="10" customFormat="1" ht="30" customHeight="1" x14ac:dyDescent="0.15">
      <c r="A110" s="15" t="s">
        <v>13</v>
      </c>
      <c r="B110" s="8" t="s">
        <v>388</v>
      </c>
      <c r="C110" s="14">
        <v>404</v>
      </c>
      <c r="D110" s="12" t="s">
        <v>24</v>
      </c>
      <c r="E110" s="16" t="s">
        <v>416</v>
      </c>
      <c r="F110" s="14">
        <v>4</v>
      </c>
      <c r="G110" s="18">
        <v>2700</v>
      </c>
      <c r="H110" s="18">
        <f t="shared" si="20"/>
        <v>2970.0000000000005</v>
      </c>
      <c r="I110" s="13" t="s">
        <v>414</v>
      </c>
      <c r="J110" s="22"/>
      <c r="K110" s="23">
        <f t="shared" si="21"/>
        <v>0</v>
      </c>
    </row>
    <row r="111" spans="1:11" s="10" customFormat="1" ht="30" customHeight="1" x14ac:dyDescent="0.15">
      <c r="A111" s="15" t="s">
        <v>13</v>
      </c>
      <c r="B111" s="8" t="s">
        <v>388</v>
      </c>
      <c r="C111" s="14">
        <v>504</v>
      </c>
      <c r="D111" s="12" t="s">
        <v>24</v>
      </c>
      <c r="E111" s="16" t="s">
        <v>417</v>
      </c>
      <c r="F111" s="14">
        <v>5</v>
      </c>
      <c r="G111" s="18">
        <v>2700</v>
      </c>
      <c r="H111" s="18">
        <f t="shared" si="20"/>
        <v>2970.0000000000005</v>
      </c>
      <c r="I111" s="13" t="s">
        <v>414</v>
      </c>
      <c r="J111" s="22"/>
      <c r="K111" s="23">
        <f t="shared" si="21"/>
        <v>0</v>
      </c>
    </row>
    <row r="112" spans="1:11" s="10" customFormat="1" ht="30" customHeight="1" x14ac:dyDescent="0.15">
      <c r="A112" s="15" t="s">
        <v>13</v>
      </c>
      <c r="B112" s="8" t="s">
        <v>388</v>
      </c>
      <c r="C112" s="14">
        <v>604</v>
      </c>
      <c r="D112" s="12" t="s">
        <v>24</v>
      </c>
      <c r="E112" s="16" t="s">
        <v>418</v>
      </c>
      <c r="F112" s="14">
        <v>6</v>
      </c>
      <c r="G112" s="18">
        <v>2700</v>
      </c>
      <c r="H112" s="18">
        <f t="shared" si="20"/>
        <v>2970.0000000000005</v>
      </c>
      <c r="I112" s="13" t="s">
        <v>414</v>
      </c>
      <c r="J112" s="22"/>
      <c r="K112" s="23">
        <f t="shared" si="21"/>
        <v>0</v>
      </c>
    </row>
    <row r="113" spans="1:11" s="10" customFormat="1" ht="30" customHeight="1" x14ac:dyDescent="0.15">
      <c r="A113" s="15" t="s">
        <v>13</v>
      </c>
      <c r="B113" s="8" t="s">
        <v>388</v>
      </c>
      <c r="C113" s="14">
        <v>104</v>
      </c>
      <c r="D113" s="12" t="s">
        <v>24</v>
      </c>
      <c r="E113" s="16" t="s">
        <v>419</v>
      </c>
      <c r="F113" s="14">
        <v>1</v>
      </c>
      <c r="G113" s="18">
        <v>2700</v>
      </c>
      <c r="H113" s="18">
        <f t="shared" si="20"/>
        <v>2970.0000000000005</v>
      </c>
      <c r="I113" s="13" t="s">
        <v>411</v>
      </c>
      <c r="J113" s="22"/>
      <c r="K113" s="23">
        <f t="shared" si="21"/>
        <v>0</v>
      </c>
    </row>
    <row r="114" spans="1:11" s="10" customFormat="1" ht="30" customHeight="1" x14ac:dyDescent="0.15">
      <c r="A114" s="15" t="s">
        <v>13</v>
      </c>
      <c r="B114" s="8" t="s">
        <v>388</v>
      </c>
      <c r="C114" s="14">
        <v>204</v>
      </c>
      <c r="D114" s="12" t="s">
        <v>24</v>
      </c>
      <c r="E114" s="16" t="s">
        <v>420</v>
      </c>
      <c r="F114" s="14">
        <v>2</v>
      </c>
      <c r="G114" s="18">
        <v>2700</v>
      </c>
      <c r="H114" s="18">
        <f t="shared" si="20"/>
        <v>2970.0000000000005</v>
      </c>
      <c r="I114" s="13" t="s">
        <v>411</v>
      </c>
      <c r="J114" s="22"/>
      <c r="K114" s="23">
        <f t="shared" si="21"/>
        <v>0</v>
      </c>
    </row>
    <row r="115" spans="1:11" s="10" customFormat="1" ht="30" customHeight="1" x14ac:dyDescent="0.15">
      <c r="A115" s="15" t="s">
        <v>13</v>
      </c>
      <c r="B115" s="8" t="s">
        <v>388</v>
      </c>
      <c r="C115" s="14">
        <v>304</v>
      </c>
      <c r="D115" s="12" t="s">
        <v>24</v>
      </c>
      <c r="E115" s="16" t="s">
        <v>421</v>
      </c>
      <c r="F115" s="14">
        <v>3</v>
      </c>
      <c r="G115" s="18">
        <v>2700</v>
      </c>
      <c r="H115" s="18">
        <f t="shared" si="20"/>
        <v>2970.0000000000005</v>
      </c>
      <c r="I115" s="13" t="s">
        <v>411</v>
      </c>
      <c r="J115" s="22"/>
      <c r="K115" s="23">
        <f t="shared" si="21"/>
        <v>0</v>
      </c>
    </row>
    <row r="116" spans="1:11" s="10" customFormat="1" ht="30" customHeight="1" x14ac:dyDescent="0.15">
      <c r="A116" s="15" t="s">
        <v>13</v>
      </c>
      <c r="B116" s="8" t="s">
        <v>388</v>
      </c>
      <c r="C116" s="14">
        <v>404</v>
      </c>
      <c r="D116" s="12" t="s">
        <v>24</v>
      </c>
      <c r="E116" s="16" t="s">
        <v>422</v>
      </c>
      <c r="F116" s="14">
        <v>4</v>
      </c>
      <c r="G116" s="18">
        <v>2700</v>
      </c>
      <c r="H116" s="18">
        <f t="shared" si="20"/>
        <v>2970.0000000000005</v>
      </c>
      <c r="I116" s="13" t="s">
        <v>411</v>
      </c>
      <c r="J116" s="22"/>
      <c r="K116" s="23">
        <f t="shared" si="21"/>
        <v>0</v>
      </c>
    </row>
    <row r="117" spans="1:11" s="10" customFormat="1" ht="30" customHeight="1" x14ac:dyDescent="0.15">
      <c r="A117" s="15" t="s">
        <v>13</v>
      </c>
      <c r="B117" s="8" t="s">
        <v>388</v>
      </c>
      <c r="C117" s="14">
        <v>504</v>
      </c>
      <c r="D117" s="12" t="s">
        <v>24</v>
      </c>
      <c r="E117" s="16" t="s">
        <v>423</v>
      </c>
      <c r="F117" s="14">
        <v>5</v>
      </c>
      <c r="G117" s="18">
        <v>2700</v>
      </c>
      <c r="H117" s="18">
        <f t="shared" si="20"/>
        <v>2970.0000000000005</v>
      </c>
      <c r="I117" s="13" t="s">
        <v>411</v>
      </c>
      <c r="J117" s="22"/>
      <c r="K117" s="23">
        <f t="shared" si="21"/>
        <v>0</v>
      </c>
    </row>
    <row r="118" spans="1:11" s="10" customFormat="1" ht="30" customHeight="1" x14ac:dyDescent="0.15">
      <c r="A118" s="15" t="s">
        <v>13</v>
      </c>
      <c r="B118" s="8" t="s">
        <v>388</v>
      </c>
      <c r="C118" s="14">
        <v>604</v>
      </c>
      <c r="D118" s="12" t="s">
        <v>24</v>
      </c>
      <c r="E118" s="16" t="s">
        <v>424</v>
      </c>
      <c r="F118" s="14">
        <v>6</v>
      </c>
      <c r="G118" s="18">
        <v>2700</v>
      </c>
      <c r="H118" s="18">
        <f t="shared" si="20"/>
        <v>2970.0000000000005</v>
      </c>
      <c r="I118" s="13" t="s">
        <v>411</v>
      </c>
      <c r="J118" s="22"/>
      <c r="K118" s="23">
        <f t="shared" si="21"/>
        <v>0</v>
      </c>
    </row>
    <row r="119" spans="1:11" s="10" customFormat="1" ht="30" customHeight="1" x14ac:dyDescent="0.15">
      <c r="A119" s="15" t="s">
        <v>13</v>
      </c>
      <c r="B119" s="8" t="s">
        <v>388</v>
      </c>
      <c r="C119" s="14">
        <v>104</v>
      </c>
      <c r="D119" s="12" t="s">
        <v>24</v>
      </c>
      <c r="E119" s="16" t="s">
        <v>425</v>
      </c>
      <c r="F119" s="14">
        <v>1</v>
      </c>
      <c r="G119" s="18">
        <v>7500</v>
      </c>
      <c r="H119" s="18">
        <f t="shared" si="20"/>
        <v>8250</v>
      </c>
      <c r="I119" s="13" t="s">
        <v>426</v>
      </c>
      <c r="J119" s="22"/>
      <c r="K119" s="23">
        <f t="shared" si="21"/>
        <v>0</v>
      </c>
    </row>
    <row r="120" spans="1:11" s="10" customFormat="1" ht="30" customHeight="1" x14ac:dyDescent="0.15">
      <c r="A120" s="15" t="s">
        <v>13</v>
      </c>
      <c r="B120" s="8" t="s">
        <v>388</v>
      </c>
      <c r="C120" s="14">
        <v>204</v>
      </c>
      <c r="D120" s="12" t="s">
        <v>24</v>
      </c>
      <c r="E120" s="16" t="s">
        <v>427</v>
      </c>
      <c r="F120" s="14">
        <v>2</v>
      </c>
      <c r="G120" s="18">
        <v>7500</v>
      </c>
      <c r="H120" s="18">
        <f t="shared" si="20"/>
        <v>8250</v>
      </c>
      <c r="I120" s="13" t="s">
        <v>426</v>
      </c>
      <c r="J120" s="22"/>
      <c r="K120" s="23">
        <f t="shared" si="21"/>
        <v>0</v>
      </c>
    </row>
    <row r="121" spans="1:11" s="10" customFormat="1" ht="30" customHeight="1" x14ac:dyDescent="0.15">
      <c r="A121" s="15" t="s">
        <v>13</v>
      </c>
      <c r="B121" s="8" t="s">
        <v>388</v>
      </c>
      <c r="C121" s="14">
        <v>304</v>
      </c>
      <c r="D121" s="12" t="s">
        <v>24</v>
      </c>
      <c r="E121" s="16" t="s">
        <v>428</v>
      </c>
      <c r="F121" s="14">
        <v>3</v>
      </c>
      <c r="G121" s="18">
        <v>7500</v>
      </c>
      <c r="H121" s="18">
        <f t="shared" si="20"/>
        <v>8250</v>
      </c>
      <c r="I121" s="13" t="s">
        <v>426</v>
      </c>
      <c r="J121" s="22"/>
      <c r="K121" s="23">
        <f t="shared" si="21"/>
        <v>0</v>
      </c>
    </row>
    <row r="122" spans="1:11" s="10" customFormat="1" ht="30" customHeight="1" x14ac:dyDescent="0.15">
      <c r="A122" s="15" t="s">
        <v>13</v>
      </c>
      <c r="B122" s="8" t="s">
        <v>388</v>
      </c>
      <c r="C122" s="14">
        <v>404</v>
      </c>
      <c r="D122" s="12" t="s">
        <v>24</v>
      </c>
      <c r="E122" s="16" t="s">
        <v>429</v>
      </c>
      <c r="F122" s="14">
        <v>4</v>
      </c>
      <c r="G122" s="18">
        <v>7500</v>
      </c>
      <c r="H122" s="18">
        <f t="shared" si="20"/>
        <v>8250</v>
      </c>
      <c r="I122" s="13" t="s">
        <v>426</v>
      </c>
      <c r="J122" s="22"/>
      <c r="K122" s="23">
        <f t="shared" si="21"/>
        <v>0</v>
      </c>
    </row>
    <row r="123" spans="1:11" s="10" customFormat="1" ht="30" customHeight="1" x14ac:dyDescent="0.15">
      <c r="A123" s="15" t="s">
        <v>13</v>
      </c>
      <c r="B123" s="8" t="s">
        <v>388</v>
      </c>
      <c r="C123" s="14">
        <v>504</v>
      </c>
      <c r="D123" s="12" t="s">
        <v>24</v>
      </c>
      <c r="E123" s="16" t="s">
        <v>430</v>
      </c>
      <c r="F123" s="14">
        <v>5</v>
      </c>
      <c r="G123" s="18">
        <v>7500</v>
      </c>
      <c r="H123" s="18">
        <f t="shared" si="20"/>
        <v>8250</v>
      </c>
      <c r="I123" s="13" t="s">
        <v>426</v>
      </c>
      <c r="J123" s="22"/>
      <c r="K123" s="23">
        <f t="shared" si="21"/>
        <v>0</v>
      </c>
    </row>
    <row r="124" spans="1:11" s="10" customFormat="1" ht="30" customHeight="1" x14ac:dyDescent="0.15">
      <c r="A124" s="15" t="s">
        <v>13</v>
      </c>
      <c r="B124" s="8" t="s">
        <v>388</v>
      </c>
      <c r="C124" s="14">
        <v>604</v>
      </c>
      <c r="D124" s="12" t="s">
        <v>24</v>
      </c>
      <c r="E124" s="16" t="s">
        <v>431</v>
      </c>
      <c r="F124" s="14">
        <v>6</v>
      </c>
      <c r="G124" s="18">
        <v>7500</v>
      </c>
      <c r="H124" s="18">
        <f t="shared" si="20"/>
        <v>8250</v>
      </c>
      <c r="I124" s="13" t="s">
        <v>426</v>
      </c>
      <c r="J124" s="22"/>
      <c r="K124" s="23">
        <f t="shared" si="21"/>
        <v>0</v>
      </c>
    </row>
    <row r="125" spans="1:11" s="10" customFormat="1" ht="30" customHeight="1" x14ac:dyDescent="0.15">
      <c r="A125" s="15" t="s">
        <v>13</v>
      </c>
      <c r="B125" s="8" t="s">
        <v>388</v>
      </c>
      <c r="C125" s="14">
        <v>104</v>
      </c>
      <c r="D125" s="12" t="s">
        <v>24</v>
      </c>
      <c r="E125" s="16" t="s">
        <v>432</v>
      </c>
      <c r="F125" s="14">
        <v>1</v>
      </c>
      <c r="G125" s="18">
        <v>2700</v>
      </c>
      <c r="H125" s="18">
        <f t="shared" si="20"/>
        <v>2970.0000000000005</v>
      </c>
      <c r="I125" s="13" t="s">
        <v>433</v>
      </c>
      <c r="J125" s="22"/>
      <c r="K125" s="23">
        <f t="shared" si="21"/>
        <v>0</v>
      </c>
    </row>
    <row r="126" spans="1:11" s="10" customFormat="1" ht="30" customHeight="1" x14ac:dyDescent="0.15">
      <c r="A126" s="15" t="s">
        <v>13</v>
      </c>
      <c r="B126" s="8" t="s">
        <v>388</v>
      </c>
      <c r="C126" s="14">
        <v>204</v>
      </c>
      <c r="D126" s="12" t="s">
        <v>24</v>
      </c>
      <c r="E126" s="16" t="s">
        <v>434</v>
      </c>
      <c r="F126" s="14">
        <v>2</v>
      </c>
      <c r="G126" s="18">
        <v>2700</v>
      </c>
      <c r="H126" s="18">
        <f t="shared" si="20"/>
        <v>2970.0000000000005</v>
      </c>
      <c r="I126" s="13" t="s">
        <v>433</v>
      </c>
      <c r="J126" s="22"/>
      <c r="K126" s="23">
        <f t="shared" si="21"/>
        <v>0</v>
      </c>
    </row>
    <row r="127" spans="1:11" s="10" customFormat="1" ht="30" customHeight="1" x14ac:dyDescent="0.15">
      <c r="A127" s="15" t="s">
        <v>13</v>
      </c>
      <c r="B127" s="8" t="s">
        <v>388</v>
      </c>
      <c r="C127" s="14">
        <v>304</v>
      </c>
      <c r="D127" s="12" t="s">
        <v>24</v>
      </c>
      <c r="E127" s="16" t="s">
        <v>435</v>
      </c>
      <c r="F127" s="14">
        <v>3</v>
      </c>
      <c r="G127" s="18">
        <v>5400</v>
      </c>
      <c r="H127" s="18">
        <f t="shared" si="20"/>
        <v>5940.0000000000009</v>
      </c>
      <c r="I127" s="13" t="s">
        <v>436</v>
      </c>
      <c r="J127" s="22"/>
      <c r="K127" s="23">
        <f t="shared" si="21"/>
        <v>0</v>
      </c>
    </row>
    <row r="128" spans="1:11" s="10" customFormat="1" ht="30" customHeight="1" x14ac:dyDescent="0.15">
      <c r="A128" s="15" t="s">
        <v>13</v>
      </c>
      <c r="B128" s="8" t="s">
        <v>388</v>
      </c>
      <c r="C128" s="14">
        <v>404</v>
      </c>
      <c r="D128" s="12" t="s">
        <v>24</v>
      </c>
      <c r="E128" s="16" t="s">
        <v>437</v>
      </c>
      <c r="F128" s="14">
        <v>4</v>
      </c>
      <c r="G128" s="18">
        <v>5400</v>
      </c>
      <c r="H128" s="18">
        <f t="shared" si="20"/>
        <v>5940.0000000000009</v>
      </c>
      <c r="I128" s="13" t="s">
        <v>436</v>
      </c>
      <c r="J128" s="22"/>
      <c r="K128" s="23">
        <f t="shared" si="21"/>
        <v>0</v>
      </c>
    </row>
    <row r="129" spans="1:11" s="10" customFormat="1" ht="30" customHeight="1" x14ac:dyDescent="0.15">
      <c r="A129" s="15" t="s">
        <v>13</v>
      </c>
      <c r="B129" s="8" t="s">
        <v>388</v>
      </c>
      <c r="C129" s="14">
        <v>504</v>
      </c>
      <c r="D129" s="12" t="s">
        <v>24</v>
      </c>
      <c r="E129" s="16" t="s">
        <v>438</v>
      </c>
      <c r="F129" s="14">
        <v>5</v>
      </c>
      <c r="G129" s="18">
        <v>5400</v>
      </c>
      <c r="H129" s="18">
        <f t="shared" si="20"/>
        <v>5940.0000000000009</v>
      </c>
      <c r="I129" s="13" t="s">
        <v>436</v>
      </c>
      <c r="J129" s="22"/>
      <c r="K129" s="23">
        <f t="shared" si="21"/>
        <v>0</v>
      </c>
    </row>
    <row r="130" spans="1:11" s="10" customFormat="1" ht="30" customHeight="1" x14ac:dyDescent="0.15">
      <c r="A130" s="15" t="s">
        <v>13</v>
      </c>
      <c r="B130" s="8" t="s">
        <v>388</v>
      </c>
      <c r="C130" s="14">
        <v>604</v>
      </c>
      <c r="D130" s="12" t="s">
        <v>24</v>
      </c>
      <c r="E130" s="16" t="s">
        <v>439</v>
      </c>
      <c r="F130" s="14">
        <v>6</v>
      </c>
      <c r="G130" s="18">
        <v>5400</v>
      </c>
      <c r="H130" s="18">
        <f t="shared" si="20"/>
        <v>5940.0000000000009</v>
      </c>
      <c r="I130" s="13" t="s">
        <v>436</v>
      </c>
      <c r="J130" s="22"/>
      <c r="K130" s="23">
        <f t="shared" si="21"/>
        <v>0</v>
      </c>
    </row>
    <row r="131" spans="1:11" s="10" customFormat="1" ht="30" customHeight="1" x14ac:dyDescent="0.15">
      <c r="A131" s="15" t="s">
        <v>13</v>
      </c>
      <c r="B131" s="8" t="s">
        <v>388</v>
      </c>
      <c r="C131" s="14">
        <v>104</v>
      </c>
      <c r="D131" s="12" t="s">
        <v>24</v>
      </c>
      <c r="E131" s="16" t="s">
        <v>440</v>
      </c>
      <c r="F131" s="14">
        <v>1</v>
      </c>
      <c r="G131" s="18">
        <v>2200</v>
      </c>
      <c r="H131" s="18">
        <f t="shared" si="20"/>
        <v>2420</v>
      </c>
      <c r="I131" s="13" t="s">
        <v>441</v>
      </c>
      <c r="J131" s="22"/>
      <c r="K131" s="23">
        <f t="shared" si="21"/>
        <v>0</v>
      </c>
    </row>
    <row r="132" spans="1:11" s="10" customFormat="1" ht="30" customHeight="1" x14ac:dyDescent="0.15">
      <c r="A132" s="15" t="s">
        <v>13</v>
      </c>
      <c r="B132" s="8" t="s">
        <v>388</v>
      </c>
      <c r="C132" s="14">
        <v>204</v>
      </c>
      <c r="D132" s="12" t="s">
        <v>24</v>
      </c>
      <c r="E132" s="16" t="s">
        <v>442</v>
      </c>
      <c r="F132" s="14">
        <v>2</v>
      </c>
      <c r="G132" s="18">
        <v>2200</v>
      </c>
      <c r="H132" s="18">
        <f t="shared" si="20"/>
        <v>2420</v>
      </c>
      <c r="I132" s="13" t="s">
        <v>441</v>
      </c>
      <c r="J132" s="22"/>
      <c r="K132" s="23">
        <f t="shared" si="21"/>
        <v>0</v>
      </c>
    </row>
    <row r="133" spans="1:11" s="10" customFormat="1" ht="30" customHeight="1" x14ac:dyDescent="0.15">
      <c r="A133" s="15" t="s">
        <v>13</v>
      </c>
      <c r="B133" s="8" t="s">
        <v>388</v>
      </c>
      <c r="C133" s="14">
        <v>304</v>
      </c>
      <c r="D133" s="12" t="s">
        <v>24</v>
      </c>
      <c r="E133" s="16" t="s">
        <v>443</v>
      </c>
      <c r="F133" s="14">
        <v>3</v>
      </c>
      <c r="G133" s="18">
        <v>2200</v>
      </c>
      <c r="H133" s="18">
        <f t="shared" si="20"/>
        <v>2420</v>
      </c>
      <c r="I133" s="13" t="s">
        <v>441</v>
      </c>
      <c r="J133" s="22"/>
      <c r="K133" s="23">
        <f t="shared" si="21"/>
        <v>0</v>
      </c>
    </row>
    <row r="134" spans="1:11" s="10" customFormat="1" ht="30" customHeight="1" x14ac:dyDescent="0.15">
      <c r="A134" s="15" t="s">
        <v>13</v>
      </c>
      <c r="B134" s="8" t="s">
        <v>388</v>
      </c>
      <c r="C134" s="14">
        <v>404</v>
      </c>
      <c r="D134" s="12" t="s">
        <v>24</v>
      </c>
      <c r="E134" s="16" t="s">
        <v>444</v>
      </c>
      <c r="F134" s="14">
        <v>4</v>
      </c>
      <c r="G134" s="18">
        <v>2200</v>
      </c>
      <c r="H134" s="18">
        <f t="shared" si="20"/>
        <v>2420</v>
      </c>
      <c r="I134" s="13" t="s">
        <v>441</v>
      </c>
      <c r="J134" s="22"/>
      <c r="K134" s="23">
        <f t="shared" si="21"/>
        <v>0</v>
      </c>
    </row>
    <row r="135" spans="1:11" s="10" customFormat="1" ht="30" customHeight="1" x14ac:dyDescent="0.15">
      <c r="A135" s="15" t="s">
        <v>13</v>
      </c>
      <c r="B135" s="8" t="s">
        <v>388</v>
      </c>
      <c r="C135" s="14">
        <v>504</v>
      </c>
      <c r="D135" s="12" t="s">
        <v>24</v>
      </c>
      <c r="E135" s="16" t="s">
        <v>445</v>
      </c>
      <c r="F135" s="14">
        <v>5</v>
      </c>
      <c r="G135" s="18">
        <v>2200</v>
      </c>
      <c r="H135" s="18">
        <f t="shared" si="20"/>
        <v>2420</v>
      </c>
      <c r="I135" s="13" t="s">
        <v>441</v>
      </c>
      <c r="J135" s="22"/>
      <c r="K135" s="23">
        <f t="shared" si="21"/>
        <v>0</v>
      </c>
    </row>
    <row r="136" spans="1:11" s="10" customFormat="1" ht="30" customHeight="1" x14ac:dyDescent="0.15">
      <c r="A136" s="15" t="s">
        <v>13</v>
      </c>
      <c r="B136" s="8" t="s">
        <v>388</v>
      </c>
      <c r="C136" s="14">
        <v>604</v>
      </c>
      <c r="D136" s="12" t="s">
        <v>24</v>
      </c>
      <c r="E136" s="16" t="s">
        <v>446</v>
      </c>
      <c r="F136" s="14">
        <v>6</v>
      </c>
      <c r="G136" s="18">
        <v>2200</v>
      </c>
      <c r="H136" s="18">
        <f t="shared" si="20"/>
        <v>2420</v>
      </c>
      <c r="I136" s="13" t="s">
        <v>441</v>
      </c>
      <c r="J136" s="22"/>
      <c r="K136" s="23">
        <f t="shared" si="21"/>
        <v>0</v>
      </c>
    </row>
    <row r="137" spans="1:11" s="10" customFormat="1" ht="45" customHeight="1" x14ac:dyDescent="0.15">
      <c r="A137" s="17" t="s">
        <v>18</v>
      </c>
      <c r="B137" s="38" t="s">
        <v>447</v>
      </c>
      <c r="C137" s="39"/>
      <c r="D137" s="39"/>
      <c r="E137" s="39"/>
      <c r="F137" s="39"/>
      <c r="G137" s="39"/>
      <c r="H137" s="39"/>
      <c r="I137" s="40"/>
      <c r="J137" s="32"/>
      <c r="K137" s="30"/>
    </row>
    <row r="138" spans="1:11" s="10" customFormat="1" ht="30" customHeight="1" x14ac:dyDescent="0.15">
      <c r="A138" s="15" t="s">
        <v>13</v>
      </c>
      <c r="B138" s="8" t="s">
        <v>388</v>
      </c>
      <c r="C138" s="14">
        <v>104</v>
      </c>
      <c r="D138" s="12" t="s">
        <v>24</v>
      </c>
      <c r="E138" s="16" t="s">
        <v>448</v>
      </c>
      <c r="F138" s="14">
        <v>1</v>
      </c>
      <c r="G138" s="18">
        <v>26000</v>
      </c>
      <c r="H138" s="18">
        <f t="shared" ref="H138:H143" si="22">SUM(G138*1.1)</f>
        <v>28600.000000000004</v>
      </c>
      <c r="I138" s="13" t="s">
        <v>449</v>
      </c>
      <c r="J138" s="22"/>
      <c r="K138" s="23">
        <f t="shared" ref="K138:K143" si="23">SUM(H138*J138)</f>
        <v>0</v>
      </c>
    </row>
    <row r="139" spans="1:11" s="10" customFormat="1" ht="30" customHeight="1" x14ac:dyDescent="0.15">
      <c r="A139" s="15" t="s">
        <v>13</v>
      </c>
      <c r="B139" s="8" t="s">
        <v>388</v>
      </c>
      <c r="C139" s="14">
        <v>204</v>
      </c>
      <c r="D139" s="12" t="s">
        <v>24</v>
      </c>
      <c r="E139" s="16" t="s">
        <v>450</v>
      </c>
      <c r="F139" s="14">
        <v>2</v>
      </c>
      <c r="G139" s="18">
        <v>26000</v>
      </c>
      <c r="H139" s="18">
        <f t="shared" si="22"/>
        <v>28600.000000000004</v>
      </c>
      <c r="I139" s="13" t="s">
        <v>449</v>
      </c>
      <c r="J139" s="22"/>
      <c r="K139" s="23">
        <f t="shared" si="23"/>
        <v>0</v>
      </c>
    </row>
    <row r="140" spans="1:11" s="10" customFormat="1" ht="30" customHeight="1" x14ac:dyDescent="0.15">
      <c r="A140" s="15" t="s">
        <v>13</v>
      </c>
      <c r="B140" s="8" t="s">
        <v>388</v>
      </c>
      <c r="C140" s="14">
        <v>304</v>
      </c>
      <c r="D140" s="12" t="s">
        <v>24</v>
      </c>
      <c r="E140" s="16" t="s">
        <v>451</v>
      </c>
      <c r="F140" s="14">
        <v>3</v>
      </c>
      <c r="G140" s="18">
        <v>26000</v>
      </c>
      <c r="H140" s="18">
        <f t="shared" si="22"/>
        <v>28600.000000000004</v>
      </c>
      <c r="I140" s="13" t="s">
        <v>449</v>
      </c>
      <c r="J140" s="22"/>
      <c r="K140" s="23">
        <f t="shared" si="23"/>
        <v>0</v>
      </c>
    </row>
    <row r="141" spans="1:11" s="10" customFormat="1" ht="30" customHeight="1" x14ac:dyDescent="0.15">
      <c r="A141" s="15" t="s">
        <v>13</v>
      </c>
      <c r="B141" s="8" t="s">
        <v>388</v>
      </c>
      <c r="C141" s="14">
        <v>404</v>
      </c>
      <c r="D141" s="12" t="s">
        <v>24</v>
      </c>
      <c r="E141" s="16" t="s">
        <v>452</v>
      </c>
      <c r="F141" s="14">
        <v>4</v>
      </c>
      <c r="G141" s="18">
        <v>26000</v>
      </c>
      <c r="H141" s="18">
        <f t="shared" si="22"/>
        <v>28600.000000000004</v>
      </c>
      <c r="I141" s="13" t="s">
        <v>449</v>
      </c>
      <c r="J141" s="22"/>
      <c r="K141" s="23">
        <f t="shared" si="23"/>
        <v>0</v>
      </c>
    </row>
    <row r="142" spans="1:11" s="10" customFormat="1" ht="30" customHeight="1" x14ac:dyDescent="0.15">
      <c r="A142" s="15" t="s">
        <v>13</v>
      </c>
      <c r="B142" s="8" t="s">
        <v>388</v>
      </c>
      <c r="C142" s="14">
        <v>504</v>
      </c>
      <c r="D142" s="12" t="s">
        <v>24</v>
      </c>
      <c r="E142" s="16" t="s">
        <v>453</v>
      </c>
      <c r="F142" s="14">
        <v>5</v>
      </c>
      <c r="G142" s="18">
        <v>26000</v>
      </c>
      <c r="H142" s="18">
        <f t="shared" si="22"/>
        <v>28600.000000000004</v>
      </c>
      <c r="I142" s="13" t="s">
        <v>449</v>
      </c>
      <c r="J142" s="22"/>
      <c r="K142" s="23">
        <f t="shared" si="23"/>
        <v>0</v>
      </c>
    </row>
    <row r="143" spans="1:11" s="10" customFormat="1" ht="30" customHeight="1" x14ac:dyDescent="0.15">
      <c r="A143" s="15" t="s">
        <v>13</v>
      </c>
      <c r="B143" s="8" t="s">
        <v>388</v>
      </c>
      <c r="C143" s="14">
        <v>604</v>
      </c>
      <c r="D143" s="12" t="s">
        <v>24</v>
      </c>
      <c r="E143" s="16" t="s">
        <v>454</v>
      </c>
      <c r="F143" s="14">
        <v>6</v>
      </c>
      <c r="G143" s="18">
        <v>26000</v>
      </c>
      <c r="H143" s="18">
        <f t="shared" si="22"/>
        <v>28600.000000000004</v>
      </c>
      <c r="I143" s="13" t="s">
        <v>449</v>
      </c>
      <c r="J143" s="22"/>
      <c r="K143" s="23">
        <f t="shared" si="23"/>
        <v>0</v>
      </c>
    </row>
    <row r="144" spans="1:11" s="10" customFormat="1" ht="45" customHeight="1" x14ac:dyDescent="0.15">
      <c r="A144" s="17" t="s">
        <v>18</v>
      </c>
      <c r="B144" s="38" t="s">
        <v>652</v>
      </c>
      <c r="C144" s="39"/>
      <c r="D144" s="39"/>
      <c r="E144" s="39"/>
      <c r="F144" s="39"/>
      <c r="G144" s="39"/>
      <c r="H144" s="39"/>
      <c r="I144" s="40"/>
      <c r="J144" s="32"/>
      <c r="K144" s="30"/>
    </row>
    <row r="145" spans="1:11" s="10" customFormat="1" ht="82.5" customHeight="1" x14ac:dyDescent="0.15">
      <c r="A145" s="15" t="s">
        <v>455</v>
      </c>
      <c r="B145" s="8" t="s">
        <v>456</v>
      </c>
      <c r="C145" s="14">
        <v>105</v>
      </c>
      <c r="D145" s="12" t="s">
        <v>23</v>
      </c>
      <c r="E145" s="16" t="s">
        <v>457</v>
      </c>
      <c r="F145" s="14" t="s">
        <v>317</v>
      </c>
      <c r="G145" s="18">
        <v>35000</v>
      </c>
      <c r="H145" s="18">
        <f t="shared" ref="H145:H147" si="24">SUM(G145*1.1)</f>
        <v>38500</v>
      </c>
      <c r="I145" s="33" t="s">
        <v>703</v>
      </c>
      <c r="J145" s="22"/>
      <c r="K145" s="23">
        <f t="shared" ref="K145:K147" si="25">SUM(H145*J145)</f>
        <v>0</v>
      </c>
    </row>
    <row r="146" spans="1:11" s="10" customFormat="1" ht="82.5" customHeight="1" x14ac:dyDescent="0.15">
      <c r="A146" s="15" t="s">
        <v>455</v>
      </c>
      <c r="B146" s="8" t="s">
        <v>456</v>
      </c>
      <c r="C146" s="14">
        <v>305</v>
      </c>
      <c r="D146" s="12" t="s">
        <v>23</v>
      </c>
      <c r="E146" s="16" t="s">
        <v>459</v>
      </c>
      <c r="F146" s="14" t="s">
        <v>460</v>
      </c>
      <c r="G146" s="18">
        <v>35000</v>
      </c>
      <c r="H146" s="18">
        <f t="shared" si="24"/>
        <v>38500</v>
      </c>
      <c r="I146" s="33" t="s">
        <v>704</v>
      </c>
      <c r="J146" s="22"/>
      <c r="K146" s="23">
        <f t="shared" si="25"/>
        <v>0</v>
      </c>
    </row>
    <row r="147" spans="1:11" s="10" customFormat="1" ht="82.5" customHeight="1" x14ac:dyDescent="0.15">
      <c r="A147" s="15" t="s">
        <v>455</v>
      </c>
      <c r="B147" s="8" t="s">
        <v>456</v>
      </c>
      <c r="C147" s="14">
        <v>505</v>
      </c>
      <c r="D147" s="12" t="s">
        <v>23</v>
      </c>
      <c r="E147" s="16" t="s">
        <v>462</v>
      </c>
      <c r="F147" s="14" t="s">
        <v>463</v>
      </c>
      <c r="G147" s="18">
        <v>35000</v>
      </c>
      <c r="H147" s="18">
        <f t="shared" si="24"/>
        <v>38500</v>
      </c>
      <c r="I147" s="33" t="s">
        <v>704</v>
      </c>
      <c r="J147" s="22"/>
      <c r="K147" s="23">
        <f t="shared" si="25"/>
        <v>0</v>
      </c>
    </row>
    <row r="148" spans="1:11" s="10" customFormat="1" ht="30" customHeight="1" x14ac:dyDescent="0.15">
      <c r="A148" s="17" t="s">
        <v>18</v>
      </c>
      <c r="B148" s="38" t="s">
        <v>465</v>
      </c>
      <c r="C148" s="39"/>
      <c r="D148" s="39"/>
      <c r="E148" s="39"/>
      <c r="F148" s="39"/>
      <c r="G148" s="39"/>
      <c r="H148" s="39"/>
      <c r="I148" s="40"/>
      <c r="J148" s="32"/>
      <c r="K148" s="30"/>
    </row>
    <row r="149" spans="1:11" s="10" customFormat="1" ht="30" customHeight="1" x14ac:dyDescent="0.15">
      <c r="A149" s="15" t="s">
        <v>455</v>
      </c>
      <c r="B149" s="8" t="s">
        <v>456</v>
      </c>
      <c r="C149" s="20" t="s">
        <v>466</v>
      </c>
      <c r="D149" s="12" t="s">
        <v>24</v>
      </c>
      <c r="E149" s="16" t="s">
        <v>467</v>
      </c>
      <c r="F149" s="14" t="s">
        <v>317</v>
      </c>
      <c r="G149" s="18">
        <v>4000</v>
      </c>
      <c r="H149" s="18">
        <f t="shared" ref="H149:H151" si="26">SUM(G149*1.1)</f>
        <v>4400</v>
      </c>
      <c r="I149" s="33" t="s">
        <v>705</v>
      </c>
      <c r="J149" s="22"/>
      <c r="K149" s="23">
        <f t="shared" ref="K149:K151" si="27">SUM(H149*J149)</f>
        <v>0</v>
      </c>
    </row>
    <row r="150" spans="1:11" s="10" customFormat="1" ht="30" customHeight="1" x14ac:dyDescent="0.15">
      <c r="A150" s="15" t="s">
        <v>455</v>
      </c>
      <c r="B150" s="8" t="s">
        <v>456</v>
      </c>
      <c r="C150" s="20" t="s">
        <v>468</v>
      </c>
      <c r="D150" s="12" t="s">
        <v>24</v>
      </c>
      <c r="E150" s="16" t="s">
        <v>469</v>
      </c>
      <c r="F150" s="14" t="s">
        <v>460</v>
      </c>
      <c r="G150" s="18">
        <v>4000</v>
      </c>
      <c r="H150" s="18">
        <f t="shared" si="26"/>
        <v>4400</v>
      </c>
      <c r="I150" s="33" t="s">
        <v>705</v>
      </c>
      <c r="J150" s="22"/>
      <c r="K150" s="23">
        <f t="shared" si="27"/>
        <v>0</v>
      </c>
    </row>
    <row r="151" spans="1:11" s="10" customFormat="1" ht="30" customHeight="1" x14ac:dyDescent="0.15">
      <c r="A151" s="15" t="s">
        <v>455</v>
      </c>
      <c r="B151" s="8" t="s">
        <v>456</v>
      </c>
      <c r="C151" s="20" t="s">
        <v>470</v>
      </c>
      <c r="D151" s="12" t="s">
        <v>24</v>
      </c>
      <c r="E151" s="16" t="s">
        <v>471</v>
      </c>
      <c r="F151" s="14" t="s">
        <v>463</v>
      </c>
      <c r="G151" s="18">
        <v>4000</v>
      </c>
      <c r="H151" s="18">
        <f t="shared" si="26"/>
        <v>4400</v>
      </c>
      <c r="I151" s="33" t="s">
        <v>705</v>
      </c>
      <c r="J151" s="22"/>
      <c r="K151" s="23">
        <f t="shared" si="27"/>
        <v>0</v>
      </c>
    </row>
    <row r="152" spans="1:11" s="10" customFormat="1" ht="30" customHeight="1" x14ac:dyDescent="0.15">
      <c r="A152" s="17" t="s">
        <v>18</v>
      </c>
      <c r="B152" s="38" t="s">
        <v>485</v>
      </c>
      <c r="C152" s="39"/>
      <c r="D152" s="39"/>
      <c r="E152" s="39"/>
      <c r="F152" s="39"/>
      <c r="G152" s="39"/>
      <c r="H152" s="39"/>
      <c r="I152" s="40"/>
      <c r="J152" s="32"/>
      <c r="K152" s="30"/>
    </row>
    <row r="153" spans="1:11" s="10" customFormat="1" ht="90" customHeight="1" x14ac:dyDescent="0.15">
      <c r="A153" s="15" t="s">
        <v>481</v>
      </c>
      <c r="B153" s="8" t="s">
        <v>456</v>
      </c>
      <c r="C153" s="20">
        <v>504</v>
      </c>
      <c r="D153" s="12" t="s">
        <v>24</v>
      </c>
      <c r="E153" s="16" t="s">
        <v>486</v>
      </c>
      <c r="F153" s="14" t="s">
        <v>463</v>
      </c>
      <c r="G153" s="18">
        <v>31000</v>
      </c>
      <c r="H153" s="18">
        <f t="shared" ref="H153:H154" si="28">SUM(G153*1.1)</f>
        <v>34100</v>
      </c>
      <c r="I153" s="13" t="s">
        <v>706</v>
      </c>
      <c r="J153" s="22"/>
      <c r="K153" s="23">
        <f t="shared" ref="K153:K154" si="29">SUM(H153*J153)</f>
        <v>0</v>
      </c>
    </row>
    <row r="154" spans="1:11" s="10" customFormat="1" ht="90" customHeight="1" x14ac:dyDescent="0.15">
      <c r="A154" s="15" t="s">
        <v>481</v>
      </c>
      <c r="B154" s="8" t="s">
        <v>456</v>
      </c>
      <c r="C154" s="20">
        <v>504</v>
      </c>
      <c r="D154" s="12" t="s">
        <v>24</v>
      </c>
      <c r="E154" s="16" t="s">
        <v>487</v>
      </c>
      <c r="F154" s="14" t="s">
        <v>463</v>
      </c>
      <c r="G154" s="18">
        <v>31000</v>
      </c>
      <c r="H154" s="18">
        <f t="shared" si="28"/>
        <v>34100</v>
      </c>
      <c r="I154" s="13" t="s">
        <v>706</v>
      </c>
      <c r="J154" s="22"/>
      <c r="K154" s="23">
        <f t="shared" si="29"/>
        <v>0</v>
      </c>
    </row>
    <row r="155" spans="1:11" s="10" customFormat="1" ht="30" customHeight="1" x14ac:dyDescent="0.15">
      <c r="A155" s="17" t="s">
        <v>18</v>
      </c>
      <c r="B155" s="38" t="s">
        <v>492</v>
      </c>
      <c r="C155" s="39"/>
      <c r="D155" s="39"/>
      <c r="E155" s="39"/>
      <c r="F155" s="39"/>
      <c r="G155" s="39"/>
      <c r="H155" s="39"/>
      <c r="I155" s="40"/>
      <c r="J155" s="32"/>
      <c r="K155" s="30"/>
    </row>
    <row r="156" spans="1:11" s="10" customFormat="1" ht="30" customHeight="1" x14ac:dyDescent="0.15">
      <c r="A156" s="15" t="s">
        <v>489</v>
      </c>
      <c r="B156" s="8" t="s">
        <v>119</v>
      </c>
      <c r="C156" s="20">
        <v>307</v>
      </c>
      <c r="D156" s="12" t="s">
        <v>24</v>
      </c>
      <c r="E156" s="16" t="s">
        <v>494</v>
      </c>
      <c r="F156" s="14" t="s">
        <v>460</v>
      </c>
      <c r="G156" s="18">
        <v>15000</v>
      </c>
      <c r="H156" s="18">
        <f t="shared" ref="H156:H157" si="30">SUM(G156*1.1)</f>
        <v>16500</v>
      </c>
      <c r="I156" s="13" t="s">
        <v>493</v>
      </c>
      <c r="J156" s="22"/>
      <c r="K156" s="23">
        <f t="shared" ref="K156:K157" si="31">SUM(H156*J156)</f>
        <v>0</v>
      </c>
    </row>
    <row r="157" spans="1:11" s="10" customFormat="1" ht="30" customHeight="1" x14ac:dyDescent="0.15">
      <c r="A157" s="15" t="s">
        <v>489</v>
      </c>
      <c r="B157" s="8" t="s">
        <v>119</v>
      </c>
      <c r="C157" s="20">
        <v>507</v>
      </c>
      <c r="D157" s="12" t="s">
        <v>24</v>
      </c>
      <c r="E157" s="16" t="s">
        <v>495</v>
      </c>
      <c r="F157" s="14" t="s">
        <v>463</v>
      </c>
      <c r="G157" s="18">
        <v>18000</v>
      </c>
      <c r="H157" s="18">
        <f t="shared" si="30"/>
        <v>19800</v>
      </c>
      <c r="I157" s="13" t="s">
        <v>493</v>
      </c>
      <c r="J157" s="22"/>
      <c r="K157" s="23">
        <f t="shared" si="31"/>
        <v>0</v>
      </c>
    </row>
    <row r="158" spans="1:11" s="10" customFormat="1" ht="45" customHeight="1" x14ac:dyDescent="0.15">
      <c r="A158" s="17" t="s">
        <v>18</v>
      </c>
      <c r="B158" s="38" t="s">
        <v>496</v>
      </c>
      <c r="C158" s="39"/>
      <c r="D158" s="39"/>
      <c r="E158" s="39"/>
      <c r="F158" s="39"/>
      <c r="G158" s="39"/>
      <c r="H158" s="39"/>
      <c r="I158" s="40"/>
      <c r="J158" s="32"/>
      <c r="K158" s="30"/>
    </row>
    <row r="159" spans="1:11" s="10" customFormat="1" ht="30" customHeight="1" x14ac:dyDescent="0.15">
      <c r="A159" s="15" t="s">
        <v>489</v>
      </c>
      <c r="B159" s="8" t="s">
        <v>119</v>
      </c>
      <c r="C159" s="20">
        <v>307</v>
      </c>
      <c r="D159" s="12" t="s">
        <v>24</v>
      </c>
      <c r="E159" s="16" t="s">
        <v>497</v>
      </c>
      <c r="F159" s="14" t="s">
        <v>460</v>
      </c>
      <c r="G159" s="18">
        <v>4000</v>
      </c>
      <c r="H159" s="18">
        <f t="shared" ref="H159:H160" si="32">SUM(G159*1.1)</f>
        <v>4400</v>
      </c>
      <c r="I159" s="13" t="s">
        <v>121</v>
      </c>
      <c r="J159" s="22"/>
      <c r="K159" s="23">
        <f t="shared" ref="K159:K160" si="33">SUM(H159*J159)</f>
        <v>0</v>
      </c>
    </row>
    <row r="160" spans="1:11" s="10" customFormat="1" ht="30" customHeight="1" x14ac:dyDescent="0.15">
      <c r="A160" s="15" t="s">
        <v>489</v>
      </c>
      <c r="B160" s="8" t="s">
        <v>119</v>
      </c>
      <c r="C160" s="20">
        <v>507</v>
      </c>
      <c r="D160" s="12" t="s">
        <v>24</v>
      </c>
      <c r="E160" s="16" t="s">
        <v>498</v>
      </c>
      <c r="F160" s="14" t="s">
        <v>463</v>
      </c>
      <c r="G160" s="18">
        <v>5000</v>
      </c>
      <c r="H160" s="18">
        <f t="shared" si="32"/>
        <v>5500</v>
      </c>
      <c r="I160" s="13" t="s">
        <v>121</v>
      </c>
      <c r="J160" s="22"/>
      <c r="K160" s="23">
        <f t="shared" si="33"/>
        <v>0</v>
      </c>
    </row>
    <row r="161" spans="1:11" s="10" customFormat="1" ht="30" customHeight="1" x14ac:dyDescent="0.15">
      <c r="A161" s="17" t="s">
        <v>18</v>
      </c>
      <c r="B161" s="38" t="s">
        <v>285</v>
      </c>
      <c r="C161" s="39"/>
      <c r="D161" s="39"/>
      <c r="E161" s="39"/>
      <c r="F161" s="39"/>
      <c r="G161" s="39"/>
      <c r="H161" s="39"/>
      <c r="I161" s="40"/>
      <c r="J161" s="32"/>
      <c r="K161" s="30"/>
    </row>
    <row r="162" spans="1:11" s="10" customFormat="1" ht="30" customHeight="1" x14ac:dyDescent="0.15">
      <c r="A162" s="15" t="s">
        <v>489</v>
      </c>
      <c r="B162" s="8" t="s">
        <v>119</v>
      </c>
      <c r="C162" s="20">
        <v>307</v>
      </c>
      <c r="D162" s="12" t="s">
        <v>24</v>
      </c>
      <c r="E162" s="16" t="s">
        <v>499</v>
      </c>
      <c r="F162" s="14" t="s">
        <v>460</v>
      </c>
      <c r="G162" s="18">
        <v>30000</v>
      </c>
      <c r="H162" s="18">
        <f t="shared" ref="H162:H163" si="34">SUM(G162*1.1)</f>
        <v>33000</v>
      </c>
      <c r="I162" s="13" t="s">
        <v>122</v>
      </c>
      <c r="J162" s="22"/>
      <c r="K162" s="23">
        <f t="shared" ref="K162:K163" si="35">SUM(H162*J162)</f>
        <v>0</v>
      </c>
    </row>
    <row r="163" spans="1:11" s="10" customFormat="1" ht="30" customHeight="1" x14ac:dyDescent="0.15">
      <c r="A163" s="15" t="s">
        <v>489</v>
      </c>
      <c r="B163" s="8" t="s">
        <v>119</v>
      </c>
      <c r="C163" s="20">
        <v>507</v>
      </c>
      <c r="D163" s="12" t="s">
        <v>24</v>
      </c>
      <c r="E163" s="16" t="s">
        <v>500</v>
      </c>
      <c r="F163" s="14" t="s">
        <v>463</v>
      </c>
      <c r="G163" s="18">
        <v>36000</v>
      </c>
      <c r="H163" s="18">
        <f t="shared" si="34"/>
        <v>39600</v>
      </c>
      <c r="I163" s="13" t="s">
        <v>122</v>
      </c>
      <c r="J163" s="22"/>
      <c r="K163" s="23">
        <f t="shared" si="35"/>
        <v>0</v>
      </c>
    </row>
    <row r="164" spans="1:11" s="10" customFormat="1" ht="30" customHeight="1" x14ac:dyDescent="0.15">
      <c r="A164" s="17" t="s">
        <v>18</v>
      </c>
      <c r="B164" s="38" t="s">
        <v>538</v>
      </c>
      <c r="C164" s="39"/>
      <c r="D164" s="39"/>
      <c r="E164" s="39"/>
      <c r="F164" s="39"/>
      <c r="G164" s="39"/>
      <c r="H164" s="39"/>
      <c r="I164" s="40"/>
      <c r="J164" s="32"/>
      <c r="K164" s="30"/>
    </row>
    <row r="165" spans="1:11" s="10" customFormat="1" ht="75" customHeight="1" x14ac:dyDescent="0.15">
      <c r="A165" s="15" t="s">
        <v>25</v>
      </c>
      <c r="B165" s="8" t="s">
        <v>539</v>
      </c>
      <c r="C165" s="20" t="s">
        <v>540</v>
      </c>
      <c r="D165" s="12" t="s">
        <v>24</v>
      </c>
      <c r="E165" s="16" t="s">
        <v>541</v>
      </c>
      <c r="F165" s="14">
        <v>5</v>
      </c>
      <c r="G165" s="18">
        <v>38000</v>
      </c>
      <c r="H165" s="18">
        <f t="shared" ref="H165:H166" si="36">SUM(G165*1.1)</f>
        <v>41800</v>
      </c>
      <c r="I165" s="13" t="s">
        <v>758</v>
      </c>
      <c r="J165" s="22"/>
      <c r="K165" s="23">
        <f t="shared" ref="K165:K166" si="37">SUM(H165*J165)</f>
        <v>0</v>
      </c>
    </row>
    <row r="166" spans="1:11" s="10" customFormat="1" ht="75" customHeight="1" x14ac:dyDescent="0.15">
      <c r="A166" s="15" t="s">
        <v>25</v>
      </c>
      <c r="B166" s="8" t="s">
        <v>539</v>
      </c>
      <c r="C166" s="20" t="s">
        <v>542</v>
      </c>
      <c r="D166" s="12" t="s">
        <v>24</v>
      </c>
      <c r="E166" s="16" t="s">
        <v>543</v>
      </c>
      <c r="F166" s="14">
        <v>6</v>
      </c>
      <c r="G166" s="18">
        <v>38000</v>
      </c>
      <c r="H166" s="18">
        <f t="shared" si="36"/>
        <v>41800</v>
      </c>
      <c r="I166" s="13" t="s">
        <v>758</v>
      </c>
      <c r="J166" s="22"/>
      <c r="K166" s="23">
        <f t="shared" si="37"/>
        <v>0</v>
      </c>
    </row>
    <row r="167" spans="1:11" s="10" customFormat="1" ht="30" customHeight="1" x14ac:dyDescent="0.15">
      <c r="A167" s="17" t="s">
        <v>18</v>
      </c>
      <c r="B167" s="38" t="s">
        <v>544</v>
      </c>
      <c r="C167" s="39"/>
      <c r="D167" s="39"/>
      <c r="E167" s="39"/>
      <c r="F167" s="39"/>
      <c r="G167" s="39"/>
      <c r="H167" s="39"/>
      <c r="I167" s="40"/>
      <c r="J167" s="32"/>
      <c r="K167" s="30"/>
    </row>
    <row r="168" spans="1:11" s="10" customFormat="1" ht="30" customHeight="1" x14ac:dyDescent="0.15">
      <c r="A168" s="15" t="s">
        <v>25</v>
      </c>
      <c r="B168" s="8" t="s">
        <v>539</v>
      </c>
      <c r="C168" s="20">
        <v>513</v>
      </c>
      <c r="D168" s="12" t="s">
        <v>24</v>
      </c>
      <c r="E168" s="16" t="s">
        <v>545</v>
      </c>
      <c r="F168" s="14">
        <v>5</v>
      </c>
      <c r="G168" s="18">
        <v>7000</v>
      </c>
      <c r="H168" s="18">
        <f t="shared" ref="H168:H170" si="38">SUM(G168*1.1)</f>
        <v>7700.0000000000009</v>
      </c>
      <c r="I168" s="13" t="s">
        <v>759</v>
      </c>
      <c r="J168" s="22"/>
      <c r="K168" s="23">
        <f t="shared" ref="K168:K170" si="39">SUM(H168*J168)</f>
        <v>0</v>
      </c>
    </row>
    <row r="169" spans="1:11" s="10" customFormat="1" ht="30" customHeight="1" x14ac:dyDescent="0.15">
      <c r="A169" s="15" t="s">
        <v>25</v>
      </c>
      <c r="B169" s="8" t="s">
        <v>539</v>
      </c>
      <c r="C169" s="20">
        <v>514</v>
      </c>
      <c r="D169" s="12" t="s">
        <v>24</v>
      </c>
      <c r="E169" s="16" t="s">
        <v>546</v>
      </c>
      <c r="F169" s="14" t="s">
        <v>463</v>
      </c>
      <c r="G169" s="18">
        <v>3000</v>
      </c>
      <c r="H169" s="18">
        <f t="shared" si="38"/>
        <v>3300.0000000000005</v>
      </c>
      <c r="I169" s="13" t="s">
        <v>760</v>
      </c>
      <c r="J169" s="22"/>
      <c r="K169" s="23">
        <f t="shared" si="39"/>
        <v>0</v>
      </c>
    </row>
    <row r="170" spans="1:11" s="10" customFormat="1" ht="30" customHeight="1" x14ac:dyDescent="0.15">
      <c r="A170" s="15" t="s">
        <v>25</v>
      </c>
      <c r="B170" s="8" t="s">
        <v>539</v>
      </c>
      <c r="C170" s="20">
        <v>613</v>
      </c>
      <c r="D170" s="12" t="s">
        <v>24</v>
      </c>
      <c r="E170" s="16" t="s">
        <v>547</v>
      </c>
      <c r="F170" s="14">
        <v>6</v>
      </c>
      <c r="G170" s="18">
        <v>7000</v>
      </c>
      <c r="H170" s="18">
        <f t="shared" si="38"/>
        <v>7700.0000000000009</v>
      </c>
      <c r="I170" s="13" t="s">
        <v>761</v>
      </c>
      <c r="J170" s="22"/>
      <c r="K170" s="23">
        <f t="shared" si="39"/>
        <v>0</v>
      </c>
    </row>
    <row r="171" spans="1:11" s="10" customFormat="1" ht="30" customHeight="1" x14ac:dyDescent="0.15">
      <c r="A171" s="17" t="s">
        <v>18</v>
      </c>
      <c r="B171" s="38" t="s">
        <v>548</v>
      </c>
      <c r="C171" s="39"/>
      <c r="D171" s="39"/>
      <c r="E171" s="39"/>
      <c r="F171" s="39"/>
      <c r="G171" s="39"/>
      <c r="H171" s="39"/>
      <c r="I171" s="40"/>
      <c r="J171" s="32"/>
      <c r="K171" s="30"/>
    </row>
    <row r="172" spans="1:11" s="10" customFormat="1" ht="30" customHeight="1" x14ac:dyDescent="0.15">
      <c r="A172" s="15" t="s">
        <v>25</v>
      </c>
      <c r="B172" s="8" t="s">
        <v>539</v>
      </c>
      <c r="C172" s="20" t="s">
        <v>550</v>
      </c>
      <c r="D172" s="12" t="s">
        <v>24</v>
      </c>
      <c r="E172" s="16" t="s">
        <v>549</v>
      </c>
      <c r="F172" s="14" t="s">
        <v>463</v>
      </c>
      <c r="G172" s="18">
        <v>2000</v>
      </c>
      <c r="H172" s="18">
        <f t="shared" ref="H172" si="40">SUM(G172*1.1)</f>
        <v>2200</v>
      </c>
      <c r="I172" s="13" t="s">
        <v>759</v>
      </c>
      <c r="J172" s="22"/>
      <c r="K172" s="23">
        <f t="shared" ref="K172" si="41">SUM(H172*J172)</f>
        <v>0</v>
      </c>
    </row>
    <row r="173" spans="1:11" s="10" customFormat="1" ht="30" customHeight="1" x14ac:dyDescent="0.15">
      <c r="A173" s="17" t="s">
        <v>18</v>
      </c>
      <c r="B173" s="38" t="s">
        <v>601</v>
      </c>
      <c r="C173" s="39"/>
      <c r="D173" s="39"/>
      <c r="E173" s="39"/>
      <c r="F173" s="39"/>
      <c r="G173" s="39"/>
      <c r="H173" s="39"/>
      <c r="I173" s="40"/>
      <c r="J173" s="32"/>
      <c r="K173" s="30"/>
    </row>
    <row r="174" spans="1:11" s="10" customFormat="1" ht="60" customHeight="1" x14ac:dyDescent="0.15">
      <c r="A174" s="15" t="s">
        <v>26</v>
      </c>
      <c r="B174" s="8" t="s">
        <v>79</v>
      </c>
      <c r="C174" s="20" t="s">
        <v>602</v>
      </c>
      <c r="D174" s="12" t="s">
        <v>24</v>
      </c>
      <c r="E174" s="13" t="s">
        <v>609</v>
      </c>
      <c r="F174" s="14">
        <v>1</v>
      </c>
      <c r="G174" s="18">
        <v>32000</v>
      </c>
      <c r="H174" s="18">
        <f t="shared" ref="H174:H179" si="42">SUM(G174*1.1)</f>
        <v>35200</v>
      </c>
      <c r="I174" s="33" t="s">
        <v>711</v>
      </c>
      <c r="J174" s="22"/>
      <c r="K174" s="23">
        <f t="shared" ref="K174:K179" si="43">SUM(H174*J174)</f>
        <v>0</v>
      </c>
    </row>
    <row r="175" spans="1:11" s="10" customFormat="1" ht="60" customHeight="1" x14ac:dyDescent="0.15">
      <c r="A175" s="15" t="s">
        <v>26</v>
      </c>
      <c r="B175" s="8" t="s">
        <v>79</v>
      </c>
      <c r="C175" s="20" t="s">
        <v>603</v>
      </c>
      <c r="D175" s="12" t="s">
        <v>24</v>
      </c>
      <c r="E175" s="13" t="s">
        <v>610</v>
      </c>
      <c r="F175" s="14">
        <v>2</v>
      </c>
      <c r="G175" s="18">
        <v>32000</v>
      </c>
      <c r="H175" s="18">
        <f t="shared" si="42"/>
        <v>35200</v>
      </c>
      <c r="I175" s="33" t="s">
        <v>711</v>
      </c>
      <c r="J175" s="22"/>
      <c r="K175" s="23">
        <f t="shared" si="43"/>
        <v>0</v>
      </c>
    </row>
    <row r="176" spans="1:11" s="10" customFormat="1" ht="60" customHeight="1" x14ac:dyDescent="0.15">
      <c r="A176" s="15" t="s">
        <v>26</v>
      </c>
      <c r="B176" s="8" t="s">
        <v>79</v>
      </c>
      <c r="C176" s="20" t="s">
        <v>604</v>
      </c>
      <c r="D176" s="12" t="s">
        <v>24</v>
      </c>
      <c r="E176" s="13" t="s">
        <v>611</v>
      </c>
      <c r="F176" s="14">
        <v>3</v>
      </c>
      <c r="G176" s="18">
        <v>32000</v>
      </c>
      <c r="H176" s="18">
        <f t="shared" si="42"/>
        <v>35200</v>
      </c>
      <c r="I176" s="33" t="s">
        <v>711</v>
      </c>
      <c r="J176" s="22"/>
      <c r="K176" s="23">
        <f t="shared" si="43"/>
        <v>0</v>
      </c>
    </row>
    <row r="177" spans="1:11" s="10" customFormat="1" ht="60" customHeight="1" x14ac:dyDescent="0.15">
      <c r="A177" s="15" t="s">
        <v>26</v>
      </c>
      <c r="B177" s="8" t="s">
        <v>79</v>
      </c>
      <c r="C177" s="20" t="s">
        <v>605</v>
      </c>
      <c r="D177" s="12" t="s">
        <v>24</v>
      </c>
      <c r="E177" s="13" t="s">
        <v>612</v>
      </c>
      <c r="F177" s="14">
        <v>4</v>
      </c>
      <c r="G177" s="18">
        <v>32000</v>
      </c>
      <c r="H177" s="18">
        <f t="shared" si="42"/>
        <v>35200</v>
      </c>
      <c r="I177" s="33" t="s">
        <v>711</v>
      </c>
      <c r="J177" s="22"/>
      <c r="K177" s="23">
        <f t="shared" si="43"/>
        <v>0</v>
      </c>
    </row>
    <row r="178" spans="1:11" s="10" customFormat="1" ht="60" customHeight="1" x14ac:dyDescent="0.15">
      <c r="A178" s="15" t="s">
        <v>26</v>
      </c>
      <c r="B178" s="8" t="s">
        <v>79</v>
      </c>
      <c r="C178" s="20" t="s">
        <v>606</v>
      </c>
      <c r="D178" s="12" t="s">
        <v>24</v>
      </c>
      <c r="E178" s="13" t="s">
        <v>613</v>
      </c>
      <c r="F178" s="14">
        <v>5</v>
      </c>
      <c r="G178" s="18">
        <v>32000</v>
      </c>
      <c r="H178" s="18">
        <f t="shared" si="42"/>
        <v>35200</v>
      </c>
      <c r="I178" s="33" t="s">
        <v>711</v>
      </c>
      <c r="J178" s="22"/>
      <c r="K178" s="23">
        <f t="shared" si="43"/>
        <v>0</v>
      </c>
    </row>
    <row r="179" spans="1:11" s="10" customFormat="1" ht="60" customHeight="1" x14ac:dyDescent="0.15">
      <c r="A179" s="15" t="s">
        <v>26</v>
      </c>
      <c r="B179" s="8" t="s">
        <v>79</v>
      </c>
      <c r="C179" s="20" t="s">
        <v>607</v>
      </c>
      <c r="D179" s="12" t="s">
        <v>24</v>
      </c>
      <c r="E179" s="13" t="s">
        <v>614</v>
      </c>
      <c r="F179" s="14">
        <v>6</v>
      </c>
      <c r="G179" s="18">
        <v>32000</v>
      </c>
      <c r="H179" s="18">
        <f t="shared" si="42"/>
        <v>35200</v>
      </c>
      <c r="I179" s="33" t="s">
        <v>711</v>
      </c>
      <c r="J179" s="22"/>
      <c r="K179" s="23">
        <f t="shared" si="43"/>
        <v>0</v>
      </c>
    </row>
    <row r="180" spans="1:11" s="10" customFormat="1" ht="30" customHeight="1" x14ac:dyDescent="0.15">
      <c r="A180" s="17" t="s">
        <v>18</v>
      </c>
      <c r="B180" s="38" t="s">
        <v>608</v>
      </c>
      <c r="C180" s="39"/>
      <c r="D180" s="39"/>
      <c r="E180" s="39"/>
      <c r="F180" s="39"/>
      <c r="G180" s="39"/>
      <c r="H180" s="39"/>
      <c r="I180" s="40"/>
      <c r="J180" s="32"/>
      <c r="K180" s="30"/>
    </row>
    <row r="181" spans="1:11" s="10" customFormat="1" ht="30" customHeight="1" x14ac:dyDescent="0.15">
      <c r="A181" s="15" t="s">
        <v>26</v>
      </c>
      <c r="B181" s="8" t="s">
        <v>79</v>
      </c>
      <c r="C181" s="20" t="s">
        <v>602</v>
      </c>
      <c r="D181" s="12" t="s">
        <v>24</v>
      </c>
      <c r="E181" s="13" t="s">
        <v>615</v>
      </c>
      <c r="F181" s="14">
        <v>1</v>
      </c>
      <c r="G181" s="18">
        <v>4800</v>
      </c>
      <c r="H181" s="18">
        <f t="shared" ref="H181:H186" si="44">SUM(G181*1.1)</f>
        <v>5280</v>
      </c>
      <c r="I181" s="13" t="s">
        <v>710</v>
      </c>
      <c r="J181" s="22"/>
      <c r="K181" s="23">
        <f t="shared" ref="K181:K186" si="45">SUM(H181*J181)</f>
        <v>0</v>
      </c>
    </row>
    <row r="182" spans="1:11" s="10" customFormat="1" ht="30" customHeight="1" x14ac:dyDescent="0.15">
      <c r="A182" s="15" t="s">
        <v>26</v>
      </c>
      <c r="B182" s="8" t="s">
        <v>79</v>
      </c>
      <c r="C182" s="20" t="s">
        <v>603</v>
      </c>
      <c r="D182" s="12" t="s">
        <v>24</v>
      </c>
      <c r="E182" s="13" t="s">
        <v>616</v>
      </c>
      <c r="F182" s="14">
        <v>2</v>
      </c>
      <c r="G182" s="18">
        <v>4800</v>
      </c>
      <c r="H182" s="18">
        <f t="shared" si="44"/>
        <v>5280</v>
      </c>
      <c r="I182" s="13" t="s">
        <v>710</v>
      </c>
      <c r="J182" s="22"/>
      <c r="K182" s="23">
        <f t="shared" si="45"/>
        <v>0</v>
      </c>
    </row>
    <row r="183" spans="1:11" s="10" customFormat="1" ht="30" customHeight="1" x14ac:dyDescent="0.15">
      <c r="A183" s="15" t="s">
        <v>26</v>
      </c>
      <c r="B183" s="8" t="s">
        <v>79</v>
      </c>
      <c r="C183" s="20" t="s">
        <v>604</v>
      </c>
      <c r="D183" s="12" t="s">
        <v>24</v>
      </c>
      <c r="E183" s="13" t="s">
        <v>617</v>
      </c>
      <c r="F183" s="14">
        <v>3</v>
      </c>
      <c r="G183" s="18">
        <v>4800</v>
      </c>
      <c r="H183" s="18">
        <f t="shared" si="44"/>
        <v>5280</v>
      </c>
      <c r="I183" s="13" t="s">
        <v>710</v>
      </c>
      <c r="J183" s="22"/>
      <c r="K183" s="23">
        <f t="shared" si="45"/>
        <v>0</v>
      </c>
    </row>
    <row r="184" spans="1:11" s="10" customFormat="1" ht="30" customHeight="1" x14ac:dyDescent="0.15">
      <c r="A184" s="15" t="s">
        <v>26</v>
      </c>
      <c r="B184" s="8" t="s">
        <v>79</v>
      </c>
      <c r="C184" s="20" t="s">
        <v>605</v>
      </c>
      <c r="D184" s="12" t="s">
        <v>24</v>
      </c>
      <c r="E184" s="13" t="s">
        <v>618</v>
      </c>
      <c r="F184" s="14">
        <v>4</v>
      </c>
      <c r="G184" s="18">
        <v>4800</v>
      </c>
      <c r="H184" s="18">
        <f t="shared" si="44"/>
        <v>5280</v>
      </c>
      <c r="I184" s="13" t="s">
        <v>710</v>
      </c>
      <c r="J184" s="22"/>
      <c r="K184" s="23">
        <f t="shared" si="45"/>
        <v>0</v>
      </c>
    </row>
    <row r="185" spans="1:11" s="10" customFormat="1" ht="30" customHeight="1" x14ac:dyDescent="0.15">
      <c r="A185" s="15" t="s">
        <v>26</v>
      </c>
      <c r="B185" s="8" t="s">
        <v>79</v>
      </c>
      <c r="C185" s="20" t="s">
        <v>606</v>
      </c>
      <c r="D185" s="12" t="s">
        <v>24</v>
      </c>
      <c r="E185" s="13" t="s">
        <v>619</v>
      </c>
      <c r="F185" s="14">
        <v>5</v>
      </c>
      <c r="G185" s="18">
        <v>4800</v>
      </c>
      <c r="H185" s="18">
        <f t="shared" si="44"/>
        <v>5280</v>
      </c>
      <c r="I185" s="13" t="s">
        <v>710</v>
      </c>
      <c r="J185" s="22"/>
      <c r="K185" s="23">
        <f t="shared" si="45"/>
        <v>0</v>
      </c>
    </row>
    <row r="186" spans="1:11" s="10" customFormat="1" ht="30" customHeight="1" x14ac:dyDescent="0.15">
      <c r="A186" s="15" t="s">
        <v>26</v>
      </c>
      <c r="B186" s="8" t="s">
        <v>79</v>
      </c>
      <c r="C186" s="20" t="s">
        <v>607</v>
      </c>
      <c r="D186" s="12" t="s">
        <v>24</v>
      </c>
      <c r="E186" s="13" t="s">
        <v>620</v>
      </c>
      <c r="F186" s="14">
        <v>6</v>
      </c>
      <c r="G186" s="18">
        <v>4800</v>
      </c>
      <c r="H186" s="18">
        <f t="shared" si="44"/>
        <v>5280</v>
      </c>
      <c r="I186" s="13" t="s">
        <v>710</v>
      </c>
      <c r="J186" s="22"/>
      <c r="K186" s="23">
        <f t="shared" si="45"/>
        <v>0</v>
      </c>
    </row>
    <row r="187" spans="1:11" s="10" customFormat="1" ht="30" customHeight="1" x14ac:dyDescent="0.15">
      <c r="A187" s="17" t="s">
        <v>18</v>
      </c>
      <c r="B187" s="38" t="s">
        <v>45</v>
      </c>
      <c r="C187" s="39"/>
      <c r="D187" s="39"/>
      <c r="E187" s="39"/>
      <c r="F187" s="39"/>
      <c r="G187" s="39"/>
      <c r="H187" s="39"/>
      <c r="I187" s="40"/>
      <c r="J187" s="28"/>
      <c r="K187" s="31"/>
    </row>
    <row r="188" spans="1:11" s="10" customFormat="1" ht="30" customHeight="1" x14ac:dyDescent="0.15">
      <c r="A188" s="15" t="s">
        <v>1</v>
      </c>
      <c r="B188" s="15" t="s">
        <v>3</v>
      </c>
      <c r="C188" s="15">
        <v>114</v>
      </c>
      <c r="D188" s="15" t="s">
        <v>16</v>
      </c>
      <c r="E188" s="13" t="s">
        <v>47</v>
      </c>
      <c r="F188" s="15">
        <v>1</v>
      </c>
      <c r="G188" s="19">
        <v>3800</v>
      </c>
      <c r="H188" s="19">
        <f t="shared" ref="H188:H191" si="46">SUM(G188*1.1)</f>
        <v>4180</v>
      </c>
      <c r="I188" s="13"/>
      <c r="J188" s="22"/>
      <c r="K188" s="23">
        <f t="shared" ref="K188:K191" si="47">SUM(H188*J188)</f>
        <v>0</v>
      </c>
    </row>
    <row r="189" spans="1:11" s="10" customFormat="1" ht="30" customHeight="1" x14ac:dyDescent="0.15">
      <c r="A189" s="15" t="s">
        <v>1</v>
      </c>
      <c r="B189" s="15" t="s">
        <v>3</v>
      </c>
      <c r="C189" s="15">
        <v>214</v>
      </c>
      <c r="D189" s="15" t="s">
        <v>16</v>
      </c>
      <c r="E189" s="13" t="s">
        <v>49</v>
      </c>
      <c r="F189" s="15">
        <v>2</v>
      </c>
      <c r="G189" s="19">
        <v>3800</v>
      </c>
      <c r="H189" s="19">
        <f t="shared" si="46"/>
        <v>4180</v>
      </c>
      <c r="I189" s="13"/>
      <c r="J189" s="22"/>
      <c r="K189" s="23">
        <f t="shared" si="47"/>
        <v>0</v>
      </c>
    </row>
    <row r="190" spans="1:11" s="10" customFormat="1" ht="30" customHeight="1" x14ac:dyDescent="0.15">
      <c r="A190" s="15" t="s">
        <v>1</v>
      </c>
      <c r="B190" s="15" t="s">
        <v>3</v>
      </c>
      <c r="C190" s="15">
        <v>314</v>
      </c>
      <c r="D190" s="15" t="s">
        <v>16</v>
      </c>
      <c r="E190" s="13" t="s">
        <v>51</v>
      </c>
      <c r="F190" s="15">
        <v>3</v>
      </c>
      <c r="G190" s="19">
        <v>3800</v>
      </c>
      <c r="H190" s="19">
        <f t="shared" si="46"/>
        <v>4180</v>
      </c>
      <c r="I190" s="13"/>
      <c r="J190" s="22"/>
      <c r="K190" s="23">
        <f t="shared" si="47"/>
        <v>0</v>
      </c>
    </row>
    <row r="191" spans="1:11" s="10" customFormat="1" ht="30" customHeight="1" x14ac:dyDescent="0.15">
      <c r="A191" s="15" t="s">
        <v>1</v>
      </c>
      <c r="B191" s="15" t="s">
        <v>3</v>
      </c>
      <c r="C191" s="15">
        <v>414</v>
      </c>
      <c r="D191" s="15" t="s">
        <v>16</v>
      </c>
      <c r="E191" s="13" t="s">
        <v>53</v>
      </c>
      <c r="F191" s="15">
        <v>4</v>
      </c>
      <c r="G191" s="19">
        <v>3800</v>
      </c>
      <c r="H191" s="19">
        <f t="shared" si="46"/>
        <v>4180</v>
      </c>
      <c r="I191" s="13"/>
      <c r="J191" s="22"/>
      <c r="K191" s="23">
        <f t="shared" si="47"/>
        <v>0</v>
      </c>
    </row>
    <row r="192" spans="1:11" s="10" customFormat="1" ht="60" customHeight="1" x14ac:dyDescent="0.15">
      <c r="A192" s="17" t="s">
        <v>18</v>
      </c>
      <c r="B192" s="38" t="s">
        <v>194</v>
      </c>
      <c r="C192" s="39"/>
      <c r="D192" s="39"/>
      <c r="E192" s="39"/>
      <c r="F192" s="39"/>
      <c r="G192" s="39"/>
      <c r="H192" s="39"/>
      <c r="I192" s="40"/>
      <c r="J192" s="32"/>
      <c r="K192" s="30"/>
    </row>
    <row r="193" spans="1:11" s="10" customFormat="1" ht="45" customHeight="1" x14ac:dyDescent="0.15">
      <c r="A193" s="15" t="s">
        <v>9</v>
      </c>
      <c r="B193" s="8" t="s">
        <v>123</v>
      </c>
      <c r="C193" s="20">
        <v>117</v>
      </c>
      <c r="D193" s="12" t="s">
        <v>16</v>
      </c>
      <c r="E193" s="16" t="s">
        <v>127</v>
      </c>
      <c r="F193" s="14">
        <v>1</v>
      </c>
      <c r="G193" s="18">
        <v>13000</v>
      </c>
      <c r="H193" s="18">
        <f t="shared" ref="H193:H197" si="48">SUM(G193*1.1)</f>
        <v>14300.000000000002</v>
      </c>
      <c r="I193" s="13" t="s">
        <v>126</v>
      </c>
      <c r="J193" s="22"/>
      <c r="K193" s="23">
        <f t="shared" ref="K193:K197" si="49">SUM(H193*J193)</f>
        <v>0</v>
      </c>
    </row>
    <row r="194" spans="1:11" s="10" customFormat="1" ht="45" customHeight="1" x14ac:dyDescent="0.15">
      <c r="A194" s="15" t="s">
        <v>9</v>
      </c>
      <c r="B194" s="8" t="s">
        <v>123</v>
      </c>
      <c r="C194" s="20">
        <v>217</v>
      </c>
      <c r="D194" s="12" t="s">
        <v>16</v>
      </c>
      <c r="E194" s="16" t="s">
        <v>129</v>
      </c>
      <c r="F194" s="14">
        <v>2</v>
      </c>
      <c r="G194" s="18">
        <v>16000</v>
      </c>
      <c r="H194" s="18">
        <f t="shared" si="48"/>
        <v>17600</v>
      </c>
      <c r="I194" s="13" t="s">
        <v>126</v>
      </c>
      <c r="J194" s="22"/>
      <c r="K194" s="23">
        <f t="shared" si="49"/>
        <v>0</v>
      </c>
    </row>
    <row r="195" spans="1:11" s="10" customFormat="1" ht="45" customHeight="1" x14ac:dyDescent="0.15">
      <c r="A195" s="15" t="s">
        <v>9</v>
      </c>
      <c r="B195" s="8" t="s">
        <v>123</v>
      </c>
      <c r="C195" s="20">
        <v>317</v>
      </c>
      <c r="D195" s="12" t="s">
        <v>16</v>
      </c>
      <c r="E195" s="16" t="s">
        <v>131</v>
      </c>
      <c r="F195" s="14">
        <v>3</v>
      </c>
      <c r="G195" s="18">
        <v>16000</v>
      </c>
      <c r="H195" s="18">
        <f t="shared" si="48"/>
        <v>17600</v>
      </c>
      <c r="I195" s="13" t="s">
        <v>126</v>
      </c>
      <c r="J195" s="22"/>
      <c r="K195" s="23">
        <f t="shared" si="49"/>
        <v>0</v>
      </c>
    </row>
    <row r="196" spans="1:11" s="10" customFormat="1" ht="45" customHeight="1" x14ac:dyDescent="0.15">
      <c r="A196" s="15" t="s">
        <v>9</v>
      </c>
      <c r="B196" s="8" t="s">
        <v>123</v>
      </c>
      <c r="C196" s="20">
        <v>417</v>
      </c>
      <c r="D196" s="12" t="s">
        <v>16</v>
      </c>
      <c r="E196" s="16" t="s">
        <v>133</v>
      </c>
      <c r="F196" s="14">
        <v>4</v>
      </c>
      <c r="G196" s="18">
        <v>16000</v>
      </c>
      <c r="H196" s="18">
        <f t="shared" si="48"/>
        <v>17600</v>
      </c>
      <c r="I196" s="13" t="s">
        <v>126</v>
      </c>
      <c r="J196" s="22"/>
      <c r="K196" s="23">
        <f t="shared" si="49"/>
        <v>0</v>
      </c>
    </row>
    <row r="197" spans="1:11" s="10" customFormat="1" ht="45" customHeight="1" x14ac:dyDescent="0.15">
      <c r="A197" s="15" t="s">
        <v>9</v>
      </c>
      <c r="B197" s="8" t="s">
        <v>123</v>
      </c>
      <c r="C197" s="20">
        <v>517</v>
      </c>
      <c r="D197" s="12" t="s">
        <v>16</v>
      </c>
      <c r="E197" s="16" t="s">
        <v>135</v>
      </c>
      <c r="F197" s="14">
        <v>5</v>
      </c>
      <c r="G197" s="18">
        <v>16000</v>
      </c>
      <c r="H197" s="18">
        <f t="shared" si="48"/>
        <v>17600</v>
      </c>
      <c r="I197" s="13" t="s">
        <v>126</v>
      </c>
      <c r="J197" s="22"/>
      <c r="K197" s="23">
        <f t="shared" si="49"/>
        <v>0</v>
      </c>
    </row>
    <row r="198" spans="1:11" s="10" customFormat="1" ht="30" customHeight="1" x14ac:dyDescent="0.15">
      <c r="A198" s="17" t="s">
        <v>18</v>
      </c>
      <c r="B198" s="38" t="s">
        <v>140</v>
      </c>
      <c r="C198" s="39"/>
      <c r="D198" s="39"/>
      <c r="E198" s="39"/>
      <c r="F198" s="39"/>
      <c r="G198" s="39"/>
      <c r="H198" s="39"/>
      <c r="I198" s="40"/>
      <c r="J198" s="32"/>
      <c r="K198" s="30"/>
    </row>
    <row r="199" spans="1:11" s="10" customFormat="1" ht="30" customHeight="1" x14ac:dyDescent="0.15">
      <c r="A199" s="15" t="s">
        <v>9</v>
      </c>
      <c r="B199" s="8" t="s">
        <v>123</v>
      </c>
      <c r="C199" s="20">
        <v>117</v>
      </c>
      <c r="D199" s="12" t="s">
        <v>16</v>
      </c>
      <c r="E199" s="16" t="s">
        <v>142</v>
      </c>
      <c r="F199" s="14">
        <v>1</v>
      </c>
      <c r="G199" s="18">
        <v>4000</v>
      </c>
      <c r="H199" s="18">
        <f t="shared" ref="H199:H203" si="50">SUM(G199*1.1)</f>
        <v>4400</v>
      </c>
      <c r="I199" s="13"/>
      <c r="J199" s="22"/>
      <c r="K199" s="23">
        <f t="shared" ref="K199:K203" si="51">SUM(H199*J199)</f>
        <v>0</v>
      </c>
    </row>
    <row r="200" spans="1:11" s="10" customFormat="1" ht="30" customHeight="1" x14ac:dyDescent="0.15">
      <c r="A200" s="15" t="s">
        <v>9</v>
      </c>
      <c r="B200" s="8" t="s">
        <v>123</v>
      </c>
      <c r="C200" s="20">
        <v>217</v>
      </c>
      <c r="D200" s="12" t="s">
        <v>16</v>
      </c>
      <c r="E200" s="16" t="s">
        <v>144</v>
      </c>
      <c r="F200" s="14">
        <v>2</v>
      </c>
      <c r="G200" s="18">
        <v>6000</v>
      </c>
      <c r="H200" s="18">
        <f t="shared" si="50"/>
        <v>6600.0000000000009</v>
      </c>
      <c r="I200" s="13"/>
      <c r="J200" s="22"/>
      <c r="K200" s="23">
        <f t="shared" si="51"/>
        <v>0</v>
      </c>
    </row>
    <row r="201" spans="1:11" s="10" customFormat="1" ht="30" customHeight="1" x14ac:dyDescent="0.15">
      <c r="A201" s="15" t="s">
        <v>9</v>
      </c>
      <c r="B201" s="8" t="s">
        <v>123</v>
      </c>
      <c r="C201" s="20">
        <v>317</v>
      </c>
      <c r="D201" s="12" t="s">
        <v>16</v>
      </c>
      <c r="E201" s="16" t="s">
        <v>146</v>
      </c>
      <c r="F201" s="14">
        <v>3</v>
      </c>
      <c r="G201" s="18">
        <v>6000</v>
      </c>
      <c r="H201" s="18">
        <f t="shared" si="50"/>
        <v>6600.0000000000009</v>
      </c>
      <c r="I201" s="13"/>
      <c r="J201" s="22"/>
      <c r="K201" s="23">
        <f t="shared" si="51"/>
        <v>0</v>
      </c>
    </row>
    <row r="202" spans="1:11" s="10" customFormat="1" ht="30" customHeight="1" x14ac:dyDescent="0.15">
      <c r="A202" s="15" t="s">
        <v>9</v>
      </c>
      <c r="B202" s="8" t="s">
        <v>123</v>
      </c>
      <c r="C202" s="20">
        <v>417</v>
      </c>
      <c r="D202" s="12" t="s">
        <v>16</v>
      </c>
      <c r="E202" s="16" t="s">
        <v>148</v>
      </c>
      <c r="F202" s="14">
        <v>4</v>
      </c>
      <c r="G202" s="18">
        <v>6000</v>
      </c>
      <c r="H202" s="18">
        <f t="shared" si="50"/>
        <v>6600.0000000000009</v>
      </c>
      <c r="I202" s="13"/>
      <c r="J202" s="22"/>
      <c r="K202" s="23">
        <f t="shared" si="51"/>
        <v>0</v>
      </c>
    </row>
    <row r="203" spans="1:11" s="10" customFormat="1" ht="30" customHeight="1" x14ac:dyDescent="0.15">
      <c r="A203" s="15" t="s">
        <v>9</v>
      </c>
      <c r="B203" s="8" t="s">
        <v>123</v>
      </c>
      <c r="C203" s="20">
        <v>517</v>
      </c>
      <c r="D203" s="12" t="s">
        <v>16</v>
      </c>
      <c r="E203" s="16" t="s">
        <v>150</v>
      </c>
      <c r="F203" s="14">
        <v>5</v>
      </c>
      <c r="G203" s="18">
        <v>6000</v>
      </c>
      <c r="H203" s="18">
        <f t="shared" si="50"/>
        <v>6600.0000000000009</v>
      </c>
      <c r="I203" s="13"/>
      <c r="J203" s="22"/>
      <c r="K203" s="23">
        <f t="shared" si="51"/>
        <v>0</v>
      </c>
    </row>
    <row r="204" spans="1:11" s="10" customFormat="1" ht="45" customHeight="1" x14ac:dyDescent="0.15">
      <c r="A204" s="17" t="s">
        <v>18</v>
      </c>
      <c r="B204" s="38" t="s">
        <v>331</v>
      </c>
      <c r="C204" s="39"/>
      <c r="D204" s="39"/>
      <c r="E204" s="39"/>
      <c r="F204" s="39"/>
      <c r="G204" s="39"/>
      <c r="H204" s="39"/>
      <c r="I204" s="40"/>
      <c r="J204" s="32"/>
      <c r="K204" s="30"/>
    </row>
    <row r="205" spans="1:11" s="10" customFormat="1" ht="45" customHeight="1" x14ac:dyDescent="0.15">
      <c r="A205" s="15" t="s">
        <v>12</v>
      </c>
      <c r="B205" s="8" t="s">
        <v>123</v>
      </c>
      <c r="C205" s="14">
        <v>122</v>
      </c>
      <c r="D205" s="12" t="s">
        <v>16</v>
      </c>
      <c r="E205" s="16" t="s">
        <v>334</v>
      </c>
      <c r="F205" s="14" t="s">
        <v>317</v>
      </c>
      <c r="G205" s="18">
        <v>26000</v>
      </c>
      <c r="H205" s="18">
        <f t="shared" ref="H205" si="52">SUM(G205*1.1)</f>
        <v>28600.000000000004</v>
      </c>
      <c r="I205" s="13" t="s">
        <v>333</v>
      </c>
      <c r="J205" s="22"/>
      <c r="K205" s="23">
        <f t="shared" ref="K205" si="53">SUM(H205*J205)</f>
        <v>0</v>
      </c>
    </row>
    <row r="206" spans="1:11" s="10" customFormat="1" ht="45" customHeight="1" x14ac:dyDescent="0.15">
      <c r="A206" s="17" t="s">
        <v>18</v>
      </c>
      <c r="B206" s="38" t="s">
        <v>652</v>
      </c>
      <c r="C206" s="39"/>
      <c r="D206" s="39"/>
      <c r="E206" s="39"/>
      <c r="F206" s="39"/>
      <c r="G206" s="39"/>
      <c r="H206" s="39"/>
      <c r="I206" s="40"/>
      <c r="J206" s="32"/>
      <c r="K206" s="30"/>
    </row>
    <row r="207" spans="1:11" s="10" customFormat="1" ht="82.5" customHeight="1" x14ac:dyDescent="0.15">
      <c r="A207" s="15" t="s">
        <v>455</v>
      </c>
      <c r="B207" s="8" t="s">
        <v>456</v>
      </c>
      <c r="C207" s="14">
        <v>106</v>
      </c>
      <c r="D207" s="12" t="s">
        <v>16</v>
      </c>
      <c r="E207" s="16" t="s">
        <v>458</v>
      </c>
      <c r="F207" s="14" t="s">
        <v>317</v>
      </c>
      <c r="G207" s="18">
        <v>35000</v>
      </c>
      <c r="H207" s="18">
        <f t="shared" ref="H207:H209" si="54">SUM(G207*1.1)</f>
        <v>38500</v>
      </c>
      <c r="I207" s="33" t="s">
        <v>704</v>
      </c>
      <c r="J207" s="22"/>
      <c r="K207" s="23">
        <f t="shared" ref="K207:K209" si="55">SUM(H207*J207)</f>
        <v>0</v>
      </c>
    </row>
    <row r="208" spans="1:11" s="10" customFormat="1" ht="82.5" customHeight="1" x14ac:dyDescent="0.15">
      <c r="A208" s="15" t="s">
        <v>455</v>
      </c>
      <c r="B208" s="8" t="s">
        <v>456</v>
      </c>
      <c r="C208" s="14">
        <v>306</v>
      </c>
      <c r="D208" s="12" t="s">
        <v>16</v>
      </c>
      <c r="E208" s="16" t="s">
        <v>461</v>
      </c>
      <c r="F208" s="14" t="s">
        <v>460</v>
      </c>
      <c r="G208" s="18">
        <v>35000</v>
      </c>
      <c r="H208" s="18">
        <f t="shared" si="54"/>
        <v>38500</v>
      </c>
      <c r="I208" s="33" t="s">
        <v>703</v>
      </c>
      <c r="J208" s="22"/>
      <c r="K208" s="23">
        <f t="shared" si="55"/>
        <v>0</v>
      </c>
    </row>
    <row r="209" spans="1:11" s="10" customFormat="1" ht="82.5" customHeight="1" x14ac:dyDescent="0.15">
      <c r="A209" s="15" t="s">
        <v>455</v>
      </c>
      <c r="B209" s="8" t="s">
        <v>456</v>
      </c>
      <c r="C209" s="14">
        <v>506</v>
      </c>
      <c r="D209" s="12" t="s">
        <v>16</v>
      </c>
      <c r="E209" s="16" t="s">
        <v>464</v>
      </c>
      <c r="F209" s="14" t="s">
        <v>463</v>
      </c>
      <c r="G209" s="18">
        <v>35000</v>
      </c>
      <c r="H209" s="18">
        <f t="shared" si="54"/>
        <v>38500</v>
      </c>
      <c r="I209" s="33" t="s">
        <v>704</v>
      </c>
      <c r="J209" s="22"/>
      <c r="K209" s="23">
        <f t="shared" si="55"/>
        <v>0</v>
      </c>
    </row>
  </sheetData>
  <autoFilter ref="A5:K186" xr:uid="{00000000-0001-0000-0000-000000000000}"/>
  <mergeCells count="34">
    <mergeCell ref="B45:I45"/>
    <mergeCell ref="B50:I50"/>
    <mergeCell ref="B158:I158"/>
    <mergeCell ref="B137:I137"/>
    <mergeCell ref="B144:I144"/>
    <mergeCell ref="B148:I148"/>
    <mergeCell ref="B86:I86"/>
    <mergeCell ref="B22:I22"/>
    <mergeCell ref="B29:I29"/>
    <mergeCell ref="B36:I36"/>
    <mergeCell ref="B38:I38"/>
    <mergeCell ref="B40:I40"/>
    <mergeCell ref="A1:K1"/>
    <mergeCell ref="E2:F2"/>
    <mergeCell ref="B6:I6"/>
    <mergeCell ref="B8:I8"/>
    <mergeCell ref="B15:I15"/>
    <mergeCell ref="B52:I52"/>
    <mergeCell ref="B65:I65"/>
    <mergeCell ref="B192:I192"/>
    <mergeCell ref="B198:I198"/>
    <mergeCell ref="B73:I73"/>
    <mergeCell ref="B164:I164"/>
    <mergeCell ref="B167:I167"/>
    <mergeCell ref="B171:I171"/>
    <mergeCell ref="B204:I204"/>
    <mergeCell ref="B88:I88"/>
    <mergeCell ref="B152:I152"/>
    <mergeCell ref="B206:I206"/>
    <mergeCell ref="B155:I155"/>
    <mergeCell ref="B161:I161"/>
    <mergeCell ref="B173:I173"/>
    <mergeCell ref="B180:I180"/>
    <mergeCell ref="B187:I187"/>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143" max="10" man="1"/>
    <brk id="166" max="10" man="1"/>
    <brk id="195"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97A8E-C33F-4B58-B10A-3F60A8FC4A90}">
  <sheetPr>
    <pageSetUpPr fitToPage="1"/>
  </sheetPr>
  <dimension ref="A1:K218"/>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673</v>
      </c>
      <c r="F2" s="42"/>
      <c r="G2" s="34"/>
      <c r="H2" s="34"/>
      <c r="I2" s="34"/>
      <c r="J2" s="24" t="s">
        <v>37</v>
      </c>
      <c r="K2" s="26" t="s">
        <v>38</v>
      </c>
    </row>
    <row r="3" spans="1:11" ht="37.5" customHeight="1" thickBot="1" x14ac:dyDescent="0.2">
      <c r="E3" s="6"/>
      <c r="J3" s="25">
        <f>SUM(J6:J218)</f>
        <v>0</v>
      </c>
      <c r="K3" s="27">
        <f>SUM(K6:K218)</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38" t="s">
        <v>714</v>
      </c>
      <c r="C38" s="39"/>
      <c r="D38" s="39"/>
      <c r="E38" s="39"/>
      <c r="F38" s="39"/>
      <c r="G38" s="39"/>
      <c r="H38" s="39"/>
      <c r="I38" s="40"/>
      <c r="J38" s="32"/>
      <c r="K38" s="30"/>
    </row>
    <row r="39" spans="1:11" s="10" customFormat="1" ht="60" customHeight="1" x14ac:dyDescent="0.15">
      <c r="A39" s="15" t="s">
        <v>6</v>
      </c>
      <c r="B39" s="15" t="s">
        <v>39</v>
      </c>
      <c r="C39" s="12">
        <v>305</v>
      </c>
      <c r="D39" s="12" t="s">
        <v>24</v>
      </c>
      <c r="E39" s="16" t="s">
        <v>175</v>
      </c>
      <c r="F39" s="15">
        <v>3</v>
      </c>
      <c r="G39" s="18">
        <v>31000</v>
      </c>
      <c r="H39" s="18">
        <f t="shared" ref="H39:H52" si="12">SUM(G39*1.1)</f>
        <v>34100</v>
      </c>
      <c r="I39" s="13" t="s">
        <v>713</v>
      </c>
      <c r="J39" s="22"/>
      <c r="K39" s="23">
        <f t="shared" ref="K39:K52" si="13">SUM(H39*J39)</f>
        <v>0</v>
      </c>
    </row>
    <row r="40" spans="1:11" s="10" customFormat="1" ht="60" customHeight="1" x14ac:dyDescent="0.15">
      <c r="A40" s="15" t="s">
        <v>6</v>
      </c>
      <c r="B40" s="15" t="s">
        <v>39</v>
      </c>
      <c r="C40" s="12">
        <v>405</v>
      </c>
      <c r="D40" s="12" t="s">
        <v>24</v>
      </c>
      <c r="E40" s="16" t="s">
        <v>176</v>
      </c>
      <c r="F40" s="15">
        <v>4</v>
      </c>
      <c r="G40" s="18">
        <v>35000</v>
      </c>
      <c r="H40" s="18">
        <f t="shared" si="12"/>
        <v>38500</v>
      </c>
      <c r="I40" s="13" t="s">
        <v>713</v>
      </c>
      <c r="J40" s="22"/>
      <c r="K40" s="23">
        <f t="shared" si="13"/>
        <v>0</v>
      </c>
    </row>
    <row r="41" spans="1:11" s="10" customFormat="1" ht="75" customHeight="1" x14ac:dyDescent="0.15">
      <c r="A41" s="15" t="s">
        <v>6</v>
      </c>
      <c r="B41" s="15" t="s">
        <v>39</v>
      </c>
      <c r="C41" s="12">
        <v>505</v>
      </c>
      <c r="D41" s="12" t="s">
        <v>24</v>
      </c>
      <c r="E41" s="16" t="s">
        <v>177</v>
      </c>
      <c r="F41" s="15">
        <v>5</v>
      </c>
      <c r="G41" s="18">
        <v>62000</v>
      </c>
      <c r="H41" s="18">
        <f t="shared" si="12"/>
        <v>68200</v>
      </c>
      <c r="I41" s="13" t="s">
        <v>713</v>
      </c>
      <c r="J41" s="22"/>
      <c r="K41" s="23">
        <f t="shared" si="13"/>
        <v>0</v>
      </c>
    </row>
    <row r="42" spans="1:11" s="10" customFormat="1" ht="90" customHeight="1" x14ac:dyDescent="0.15">
      <c r="A42" s="15" t="s">
        <v>6</v>
      </c>
      <c r="B42" s="15" t="s">
        <v>39</v>
      </c>
      <c r="C42" s="12">
        <v>605</v>
      </c>
      <c r="D42" s="12" t="s">
        <v>24</v>
      </c>
      <c r="E42" s="16" t="s">
        <v>178</v>
      </c>
      <c r="F42" s="15">
        <v>6</v>
      </c>
      <c r="G42" s="18">
        <v>62000</v>
      </c>
      <c r="H42" s="18">
        <f t="shared" si="12"/>
        <v>68200</v>
      </c>
      <c r="I42" s="13" t="s">
        <v>713</v>
      </c>
      <c r="J42" s="22"/>
      <c r="K42" s="23">
        <f t="shared" si="13"/>
        <v>0</v>
      </c>
    </row>
    <row r="43" spans="1:11" s="10" customFormat="1" ht="30" customHeight="1" x14ac:dyDescent="0.15">
      <c r="A43" s="15" t="s">
        <v>6</v>
      </c>
      <c r="B43" s="15" t="s">
        <v>39</v>
      </c>
      <c r="C43" s="12">
        <v>305</v>
      </c>
      <c r="D43" s="12" t="s">
        <v>24</v>
      </c>
      <c r="E43" s="16" t="s">
        <v>58</v>
      </c>
      <c r="F43" s="15">
        <v>3</v>
      </c>
      <c r="G43" s="18">
        <v>11000</v>
      </c>
      <c r="H43" s="18">
        <f t="shared" si="12"/>
        <v>12100.000000000002</v>
      </c>
      <c r="I43" s="13" t="s">
        <v>715</v>
      </c>
      <c r="J43" s="22"/>
      <c r="K43" s="23">
        <f t="shared" si="13"/>
        <v>0</v>
      </c>
    </row>
    <row r="44" spans="1:11" s="10" customFormat="1" ht="30" customHeight="1" x14ac:dyDescent="0.15">
      <c r="A44" s="15" t="s">
        <v>6</v>
      </c>
      <c r="B44" s="15" t="s">
        <v>39</v>
      </c>
      <c r="C44" s="12">
        <v>405</v>
      </c>
      <c r="D44" s="12" t="s">
        <v>24</v>
      </c>
      <c r="E44" s="16" t="s">
        <v>59</v>
      </c>
      <c r="F44" s="15">
        <v>4</v>
      </c>
      <c r="G44" s="18">
        <v>15000</v>
      </c>
      <c r="H44" s="18">
        <f t="shared" si="12"/>
        <v>16500</v>
      </c>
      <c r="I44" s="13" t="s">
        <v>715</v>
      </c>
      <c r="J44" s="22"/>
      <c r="K44" s="23">
        <f t="shared" si="13"/>
        <v>0</v>
      </c>
    </row>
    <row r="45" spans="1:11" s="10" customFormat="1" ht="30" customHeight="1" x14ac:dyDescent="0.15">
      <c r="A45" s="15" t="s">
        <v>6</v>
      </c>
      <c r="B45" s="15" t="s">
        <v>39</v>
      </c>
      <c r="C45" s="12">
        <v>505</v>
      </c>
      <c r="D45" s="12" t="s">
        <v>23</v>
      </c>
      <c r="E45" s="16" t="s">
        <v>60</v>
      </c>
      <c r="F45" s="15">
        <v>5</v>
      </c>
      <c r="G45" s="18">
        <v>12000</v>
      </c>
      <c r="H45" s="18">
        <f t="shared" si="12"/>
        <v>13200.000000000002</v>
      </c>
      <c r="I45" s="13" t="s">
        <v>715</v>
      </c>
      <c r="J45" s="22"/>
      <c r="K45" s="23">
        <f t="shared" si="13"/>
        <v>0</v>
      </c>
    </row>
    <row r="46" spans="1:11" s="10" customFormat="1" ht="30" customHeight="1" x14ac:dyDescent="0.15">
      <c r="A46" s="15" t="s">
        <v>6</v>
      </c>
      <c r="B46" s="15" t="s">
        <v>39</v>
      </c>
      <c r="C46" s="12">
        <v>605</v>
      </c>
      <c r="D46" s="12" t="s">
        <v>24</v>
      </c>
      <c r="E46" s="16" t="s">
        <v>62</v>
      </c>
      <c r="F46" s="15">
        <v>6</v>
      </c>
      <c r="G46" s="18">
        <v>12000</v>
      </c>
      <c r="H46" s="18">
        <f t="shared" si="12"/>
        <v>13200.000000000002</v>
      </c>
      <c r="I46" s="13" t="s">
        <v>715</v>
      </c>
      <c r="J46" s="22"/>
      <c r="K46" s="23">
        <f t="shared" si="13"/>
        <v>0</v>
      </c>
    </row>
    <row r="47" spans="1:11" s="10" customFormat="1" ht="30" customHeight="1" x14ac:dyDescent="0.15">
      <c r="A47" s="15" t="s">
        <v>6</v>
      </c>
      <c r="B47" s="15" t="s">
        <v>39</v>
      </c>
      <c r="C47" s="12">
        <v>606</v>
      </c>
      <c r="D47" s="12" t="s">
        <v>24</v>
      </c>
      <c r="E47" s="16" t="s">
        <v>63</v>
      </c>
      <c r="F47" s="15">
        <v>6</v>
      </c>
      <c r="G47" s="18">
        <v>13000</v>
      </c>
      <c r="H47" s="18">
        <f t="shared" si="12"/>
        <v>14300.000000000002</v>
      </c>
      <c r="I47" s="13" t="s">
        <v>716</v>
      </c>
      <c r="J47" s="22"/>
      <c r="K47" s="23">
        <f t="shared" si="13"/>
        <v>0</v>
      </c>
    </row>
    <row r="48" spans="1:11" s="10" customFormat="1" ht="30" customHeight="1" x14ac:dyDescent="0.15">
      <c r="A48" s="15" t="s">
        <v>6</v>
      </c>
      <c r="B48" s="15" t="s">
        <v>39</v>
      </c>
      <c r="C48" s="12">
        <v>305</v>
      </c>
      <c r="D48" s="12" t="s">
        <v>24</v>
      </c>
      <c r="E48" s="16" t="s">
        <v>64</v>
      </c>
      <c r="F48" s="15">
        <v>3</v>
      </c>
      <c r="G48" s="18">
        <v>6500</v>
      </c>
      <c r="H48" s="18">
        <f t="shared" si="12"/>
        <v>7150.0000000000009</v>
      </c>
      <c r="I48" s="13" t="s">
        <v>710</v>
      </c>
      <c r="J48" s="22"/>
      <c r="K48" s="23">
        <f t="shared" si="13"/>
        <v>0</v>
      </c>
    </row>
    <row r="49" spans="1:11" s="10" customFormat="1" ht="30" customHeight="1" x14ac:dyDescent="0.15">
      <c r="A49" s="15" t="s">
        <v>6</v>
      </c>
      <c r="B49" s="15" t="s">
        <v>39</v>
      </c>
      <c r="C49" s="12">
        <v>405</v>
      </c>
      <c r="D49" s="12" t="s">
        <v>24</v>
      </c>
      <c r="E49" s="16" t="s">
        <v>65</v>
      </c>
      <c r="F49" s="15">
        <v>4</v>
      </c>
      <c r="G49" s="18">
        <v>8500</v>
      </c>
      <c r="H49" s="18">
        <f t="shared" si="12"/>
        <v>9350</v>
      </c>
      <c r="I49" s="13" t="s">
        <v>710</v>
      </c>
      <c r="J49" s="22"/>
      <c r="K49" s="23">
        <f t="shared" si="13"/>
        <v>0</v>
      </c>
    </row>
    <row r="50" spans="1:11" s="10" customFormat="1" ht="30" customHeight="1" x14ac:dyDescent="0.15">
      <c r="A50" s="15" t="s">
        <v>6</v>
      </c>
      <c r="B50" s="15" t="s">
        <v>39</v>
      </c>
      <c r="C50" s="12">
        <v>505</v>
      </c>
      <c r="D50" s="12" t="s">
        <v>23</v>
      </c>
      <c r="E50" s="16" t="s">
        <v>66</v>
      </c>
      <c r="F50" s="15">
        <v>5</v>
      </c>
      <c r="G50" s="18">
        <v>6500</v>
      </c>
      <c r="H50" s="18">
        <f t="shared" si="12"/>
        <v>7150.0000000000009</v>
      </c>
      <c r="I50" s="13" t="s">
        <v>710</v>
      </c>
      <c r="J50" s="22"/>
      <c r="K50" s="23">
        <f t="shared" si="13"/>
        <v>0</v>
      </c>
    </row>
    <row r="51" spans="1:11" s="10" customFormat="1" ht="30" customHeight="1" x14ac:dyDescent="0.15">
      <c r="A51" s="15" t="s">
        <v>6</v>
      </c>
      <c r="B51" s="15" t="s">
        <v>39</v>
      </c>
      <c r="C51" s="12">
        <v>605</v>
      </c>
      <c r="D51" s="12" t="s">
        <v>24</v>
      </c>
      <c r="E51" s="16" t="s">
        <v>179</v>
      </c>
      <c r="F51" s="15">
        <v>6</v>
      </c>
      <c r="G51" s="18">
        <v>5000</v>
      </c>
      <c r="H51" s="18">
        <f t="shared" si="12"/>
        <v>5500</v>
      </c>
      <c r="I51" s="13" t="s">
        <v>710</v>
      </c>
      <c r="J51" s="22"/>
      <c r="K51" s="23">
        <f t="shared" si="13"/>
        <v>0</v>
      </c>
    </row>
    <row r="52" spans="1:11" s="10" customFormat="1" ht="30" customHeight="1" x14ac:dyDescent="0.15">
      <c r="A52" s="15" t="s">
        <v>6</v>
      </c>
      <c r="B52" s="15" t="s">
        <v>39</v>
      </c>
      <c r="C52" s="12">
        <v>606</v>
      </c>
      <c r="D52" s="12" t="s">
        <v>24</v>
      </c>
      <c r="E52" s="16" t="s">
        <v>68</v>
      </c>
      <c r="F52" s="15">
        <v>6</v>
      </c>
      <c r="G52" s="18">
        <v>8000</v>
      </c>
      <c r="H52" s="18">
        <f t="shared" si="12"/>
        <v>8800</v>
      </c>
      <c r="I52" s="13" t="s">
        <v>710</v>
      </c>
      <c r="J52" s="22"/>
      <c r="K52" s="23">
        <f t="shared" si="13"/>
        <v>0</v>
      </c>
    </row>
    <row r="53" spans="1:11" s="10" customFormat="1" ht="105" customHeight="1" x14ac:dyDescent="0.15">
      <c r="A53" s="17" t="s">
        <v>18</v>
      </c>
      <c r="B53" s="38" t="s">
        <v>185</v>
      </c>
      <c r="C53" s="39"/>
      <c r="D53" s="39"/>
      <c r="E53" s="39"/>
      <c r="F53" s="39"/>
      <c r="G53" s="39"/>
      <c r="H53" s="39"/>
      <c r="I53" s="40"/>
      <c r="J53" s="32"/>
      <c r="K53" s="30"/>
    </row>
    <row r="54" spans="1:11" s="10" customFormat="1" ht="30" customHeight="1" x14ac:dyDescent="0.15">
      <c r="A54" s="15" t="s">
        <v>8</v>
      </c>
      <c r="B54" s="8" t="s">
        <v>91</v>
      </c>
      <c r="C54" s="14">
        <v>304</v>
      </c>
      <c r="D54" s="12" t="s">
        <v>24</v>
      </c>
      <c r="E54" s="16" t="s">
        <v>93</v>
      </c>
      <c r="F54" s="14" t="s">
        <v>7</v>
      </c>
      <c r="G54" s="18">
        <v>58000</v>
      </c>
      <c r="H54" s="18">
        <f>SUM(G54*1.1)</f>
        <v>63800.000000000007</v>
      </c>
      <c r="I54" s="13" t="s">
        <v>92</v>
      </c>
      <c r="J54" s="22"/>
      <c r="K54" s="23">
        <f>SUM(H54*J54)</f>
        <v>0</v>
      </c>
    </row>
    <row r="55" spans="1:11" s="10" customFormat="1" ht="30" customHeight="1" x14ac:dyDescent="0.15">
      <c r="A55" s="15" t="s">
        <v>8</v>
      </c>
      <c r="B55" s="8" t="s">
        <v>91</v>
      </c>
      <c r="C55" s="14">
        <v>304</v>
      </c>
      <c r="D55" s="12" t="s">
        <v>24</v>
      </c>
      <c r="E55" s="16" t="s">
        <v>94</v>
      </c>
      <c r="F55" s="14" t="s">
        <v>7</v>
      </c>
      <c r="G55" s="18">
        <v>56000</v>
      </c>
      <c r="H55" s="18">
        <f>SUM(G55*1.1)</f>
        <v>61600.000000000007</v>
      </c>
      <c r="I55" s="13" t="s">
        <v>95</v>
      </c>
      <c r="J55" s="22"/>
      <c r="K55" s="23">
        <f>SUM(H55*J55)</f>
        <v>0</v>
      </c>
    </row>
    <row r="56" spans="1:11" s="10" customFormat="1" ht="75" customHeight="1" x14ac:dyDescent="0.15">
      <c r="A56" s="15" t="s">
        <v>8</v>
      </c>
      <c r="B56" s="8" t="s">
        <v>91</v>
      </c>
      <c r="C56" s="14">
        <v>304</v>
      </c>
      <c r="D56" s="12" t="s">
        <v>24</v>
      </c>
      <c r="E56" s="16" t="s">
        <v>96</v>
      </c>
      <c r="F56" s="14" t="s">
        <v>7</v>
      </c>
      <c r="G56" s="18">
        <v>16000</v>
      </c>
      <c r="H56" s="18">
        <f>SUM(G56*1.1)</f>
        <v>17600</v>
      </c>
      <c r="I56" s="13" t="s">
        <v>186</v>
      </c>
      <c r="J56" s="22"/>
      <c r="K56" s="23">
        <f>SUM(H56*J56)</f>
        <v>0</v>
      </c>
    </row>
    <row r="57" spans="1:11" s="10" customFormat="1" ht="165" customHeight="1" x14ac:dyDescent="0.15">
      <c r="A57" s="17" t="s">
        <v>18</v>
      </c>
      <c r="B57" s="38" t="s">
        <v>187</v>
      </c>
      <c r="C57" s="39"/>
      <c r="D57" s="39"/>
      <c r="E57" s="39"/>
      <c r="F57" s="39"/>
      <c r="G57" s="39"/>
      <c r="H57" s="39"/>
      <c r="I57" s="40"/>
      <c r="J57" s="32"/>
      <c r="K57" s="30"/>
    </row>
    <row r="58" spans="1:11" s="10" customFormat="1" ht="90" customHeight="1" x14ac:dyDescent="0.15">
      <c r="A58" s="15" t="s">
        <v>9</v>
      </c>
      <c r="B58" s="8" t="s">
        <v>39</v>
      </c>
      <c r="C58" s="14">
        <v>112</v>
      </c>
      <c r="D58" s="12" t="s">
        <v>24</v>
      </c>
      <c r="E58" s="16" t="s">
        <v>188</v>
      </c>
      <c r="F58" s="14">
        <v>1</v>
      </c>
      <c r="G58" s="18">
        <v>56000</v>
      </c>
      <c r="H58" s="18">
        <f t="shared" ref="H58:H77" si="14">SUM(G58*1.1)</f>
        <v>61600.000000000007</v>
      </c>
      <c r="I58" s="13" t="s">
        <v>707</v>
      </c>
      <c r="J58" s="22"/>
      <c r="K58" s="23">
        <f t="shared" ref="K58:K77" si="15">SUM(H58*J58)</f>
        <v>0</v>
      </c>
    </row>
    <row r="59" spans="1:11" s="10" customFormat="1" ht="75" customHeight="1" x14ac:dyDescent="0.15">
      <c r="A59" s="15" t="s">
        <v>9</v>
      </c>
      <c r="B59" s="8" t="s">
        <v>39</v>
      </c>
      <c r="C59" s="14">
        <v>212</v>
      </c>
      <c r="D59" s="12" t="s">
        <v>23</v>
      </c>
      <c r="E59" s="16" t="s">
        <v>189</v>
      </c>
      <c r="F59" s="14">
        <v>2</v>
      </c>
      <c r="G59" s="18">
        <v>62500</v>
      </c>
      <c r="H59" s="18">
        <f t="shared" si="14"/>
        <v>68750</v>
      </c>
      <c r="I59" s="13" t="s">
        <v>742</v>
      </c>
      <c r="J59" s="22"/>
      <c r="K59" s="23">
        <f t="shared" si="15"/>
        <v>0</v>
      </c>
    </row>
    <row r="60" spans="1:11" s="10" customFormat="1" ht="75" customHeight="1" x14ac:dyDescent="0.15">
      <c r="A60" s="15" t="s">
        <v>9</v>
      </c>
      <c r="B60" s="8" t="s">
        <v>39</v>
      </c>
      <c r="C60" s="14">
        <v>312</v>
      </c>
      <c r="D60" s="12" t="s">
        <v>23</v>
      </c>
      <c r="E60" s="16" t="s">
        <v>190</v>
      </c>
      <c r="F60" s="14">
        <v>3</v>
      </c>
      <c r="G60" s="18">
        <v>62500</v>
      </c>
      <c r="H60" s="18">
        <f t="shared" si="14"/>
        <v>68750</v>
      </c>
      <c r="I60" s="13" t="s">
        <v>742</v>
      </c>
      <c r="J60" s="22"/>
      <c r="K60" s="23">
        <f t="shared" si="15"/>
        <v>0</v>
      </c>
    </row>
    <row r="61" spans="1:11" s="10" customFormat="1" ht="75" customHeight="1" x14ac:dyDescent="0.15">
      <c r="A61" s="15" t="s">
        <v>9</v>
      </c>
      <c r="B61" s="8" t="s">
        <v>39</v>
      </c>
      <c r="C61" s="14">
        <v>412</v>
      </c>
      <c r="D61" s="12" t="s">
        <v>23</v>
      </c>
      <c r="E61" s="16" t="s">
        <v>191</v>
      </c>
      <c r="F61" s="14">
        <v>4</v>
      </c>
      <c r="G61" s="18">
        <v>63000</v>
      </c>
      <c r="H61" s="18">
        <f t="shared" si="14"/>
        <v>69300</v>
      </c>
      <c r="I61" s="13" t="s">
        <v>742</v>
      </c>
      <c r="J61" s="22"/>
      <c r="K61" s="23">
        <f t="shared" si="15"/>
        <v>0</v>
      </c>
    </row>
    <row r="62" spans="1:11" s="10" customFormat="1" ht="75" customHeight="1" x14ac:dyDescent="0.15">
      <c r="A62" s="15" t="s">
        <v>9</v>
      </c>
      <c r="B62" s="8" t="s">
        <v>39</v>
      </c>
      <c r="C62" s="14">
        <v>512</v>
      </c>
      <c r="D62" s="12" t="s">
        <v>23</v>
      </c>
      <c r="E62" s="16" t="s">
        <v>192</v>
      </c>
      <c r="F62" s="14">
        <v>5</v>
      </c>
      <c r="G62" s="18">
        <v>63000</v>
      </c>
      <c r="H62" s="18">
        <f t="shared" si="14"/>
        <v>69300</v>
      </c>
      <c r="I62" s="13" t="s">
        <v>742</v>
      </c>
      <c r="J62" s="22"/>
      <c r="K62" s="23">
        <f t="shared" si="15"/>
        <v>0</v>
      </c>
    </row>
    <row r="63" spans="1:11" s="10" customFormat="1" ht="60" customHeight="1" x14ac:dyDescent="0.15">
      <c r="A63" s="15" t="s">
        <v>9</v>
      </c>
      <c r="B63" s="8" t="s">
        <v>39</v>
      </c>
      <c r="C63" s="14">
        <v>612</v>
      </c>
      <c r="D63" s="12" t="s">
        <v>24</v>
      </c>
      <c r="E63" s="16" t="s">
        <v>193</v>
      </c>
      <c r="F63" s="14">
        <v>6</v>
      </c>
      <c r="G63" s="18">
        <v>72000</v>
      </c>
      <c r="H63" s="18">
        <f t="shared" si="14"/>
        <v>79200</v>
      </c>
      <c r="I63" s="13" t="s">
        <v>707</v>
      </c>
      <c r="J63" s="22"/>
      <c r="K63" s="23">
        <f t="shared" si="15"/>
        <v>0</v>
      </c>
    </row>
    <row r="64" spans="1:11" s="10" customFormat="1" ht="45" customHeight="1" x14ac:dyDescent="0.15">
      <c r="A64" s="15" t="s">
        <v>9</v>
      </c>
      <c r="B64" s="8" t="s">
        <v>39</v>
      </c>
      <c r="C64" s="14">
        <v>112</v>
      </c>
      <c r="D64" s="12" t="s">
        <v>24</v>
      </c>
      <c r="E64" s="16" t="s">
        <v>97</v>
      </c>
      <c r="F64" s="14">
        <v>1</v>
      </c>
      <c r="G64" s="18">
        <v>6000</v>
      </c>
      <c r="H64" s="18">
        <f t="shared" si="14"/>
        <v>6600.0000000000009</v>
      </c>
      <c r="I64" s="13" t="s">
        <v>743</v>
      </c>
      <c r="J64" s="22"/>
      <c r="K64" s="23">
        <f t="shared" si="15"/>
        <v>0</v>
      </c>
    </row>
    <row r="65" spans="1:11" s="10" customFormat="1" ht="45" customHeight="1" x14ac:dyDescent="0.15">
      <c r="A65" s="15" t="s">
        <v>9</v>
      </c>
      <c r="B65" s="8" t="s">
        <v>39</v>
      </c>
      <c r="C65" s="14">
        <v>113</v>
      </c>
      <c r="D65" s="12" t="s">
        <v>24</v>
      </c>
      <c r="E65" s="16" t="s">
        <v>98</v>
      </c>
      <c r="F65" s="14">
        <v>1</v>
      </c>
      <c r="G65" s="18">
        <v>11500</v>
      </c>
      <c r="H65" s="18">
        <f t="shared" si="14"/>
        <v>12650.000000000002</v>
      </c>
      <c r="I65" s="13" t="s">
        <v>744</v>
      </c>
      <c r="J65" s="22"/>
      <c r="K65" s="23">
        <f t="shared" si="15"/>
        <v>0</v>
      </c>
    </row>
    <row r="66" spans="1:11" s="10" customFormat="1" ht="45" customHeight="1" x14ac:dyDescent="0.15">
      <c r="A66" s="15" t="s">
        <v>9</v>
      </c>
      <c r="B66" s="8" t="s">
        <v>39</v>
      </c>
      <c r="C66" s="14">
        <v>212</v>
      </c>
      <c r="D66" s="12" t="s">
        <v>23</v>
      </c>
      <c r="E66" s="16" t="s">
        <v>99</v>
      </c>
      <c r="F66" s="14">
        <v>2</v>
      </c>
      <c r="G66" s="18">
        <v>12500</v>
      </c>
      <c r="H66" s="18">
        <f t="shared" si="14"/>
        <v>13750.000000000002</v>
      </c>
      <c r="I66" s="13" t="s">
        <v>743</v>
      </c>
      <c r="J66" s="22"/>
      <c r="K66" s="23">
        <f t="shared" si="15"/>
        <v>0</v>
      </c>
    </row>
    <row r="67" spans="1:11" s="10" customFormat="1" ht="45" customHeight="1" x14ac:dyDescent="0.15">
      <c r="A67" s="15" t="s">
        <v>9</v>
      </c>
      <c r="B67" s="8" t="s">
        <v>39</v>
      </c>
      <c r="C67" s="14">
        <v>312</v>
      </c>
      <c r="D67" s="12" t="s">
        <v>23</v>
      </c>
      <c r="E67" s="16" t="s">
        <v>101</v>
      </c>
      <c r="F67" s="14">
        <v>3</v>
      </c>
      <c r="G67" s="18">
        <v>12500</v>
      </c>
      <c r="H67" s="18">
        <f t="shared" si="14"/>
        <v>13750.000000000002</v>
      </c>
      <c r="I67" s="13" t="s">
        <v>743</v>
      </c>
      <c r="J67" s="22"/>
      <c r="K67" s="23">
        <f t="shared" si="15"/>
        <v>0</v>
      </c>
    </row>
    <row r="68" spans="1:11" s="10" customFormat="1" ht="45" customHeight="1" x14ac:dyDescent="0.15">
      <c r="A68" s="15" t="s">
        <v>9</v>
      </c>
      <c r="B68" s="8" t="s">
        <v>39</v>
      </c>
      <c r="C68" s="14">
        <v>412</v>
      </c>
      <c r="D68" s="12" t="s">
        <v>23</v>
      </c>
      <c r="E68" s="16" t="s">
        <v>103</v>
      </c>
      <c r="F68" s="14">
        <v>4</v>
      </c>
      <c r="G68" s="18">
        <v>13000</v>
      </c>
      <c r="H68" s="18">
        <f t="shared" si="14"/>
        <v>14300.000000000002</v>
      </c>
      <c r="I68" s="13" t="s">
        <v>743</v>
      </c>
      <c r="J68" s="22"/>
      <c r="K68" s="23">
        <f t="shared" si="15"/>
        <v>0</v>
      </c>
    </row>
    <row r="69" spans="1:11" s="10" customFormat="1" ht="45" customHeight="1" x14ac:dyDescent="0.15">
      <c r="A69" s="15" t="s">
        <v>9</v>
      </c>
      <c r="B69" s="8" t="s">
        <v>39</v>
      </c>
      <c r="C69" s="14">
        <v>512</v>
      </c>
      <c r="D69" s="12" t="s">
        <v>23</v>
      </c>
      <c r="E69" s="16" t="s">
        <v>105</v>
      </c>
      <c r="F69" s="14">
        <v>5</v>
      </c>
      <c r="G69" s="18">
        <v>13000</v>
      </c>
      <c r="H69" s="18">
        <f t="shared" si="14"/>
        <v>14300.000000000002</v>
      </c>
      <c r="I69" s="13" t="s">
        <v>743</v>
      </c>
      <c r="J69" s="22"/>
      <c r="K69" s="23">
        <f t="shared" si="15"/>
        <v>0</v>
      </c>
    </row>
    <row r="70" spans="1:11" s="10" customFormat="1" ht="45" customHeight="1" x14ac:dyDescent="0.15">
      <c r="A70" s="15" t="s">
        <v>9</v>
      </c>
      <c r="B70" s="8" t="s">
        <v>39</v>
      </c>
      <c r="C70" s="14">
        <v>612</v>
      </c>
      <c r="D70" s="12" t="s">
        <v>24</v>
      </c>
      <c r="E70" s="16" t="s">
        <v>107</v>
      </c>
      <c r="F70" s="14">
        <v>6</v>
      </c>
      <c r="G70" s="18">
        <v>22000</v>
      </c>
      <c r="H70" s="18">
        <f t="shared" si="14"/>
        <v>24200.000000000004</v>
      </c>
      <c r="I70" s="13" t="s">
        <v>743</v>
      </c>
      <c r="J70" s="22"/>
      <c r="K70" s="23">
        <f t="shared" si="15"/>
        <v>0</v>
      </c>
    </row>
    <row r="71" spans="1:11" s="10" customFormat="1" ht="30" customHeight="1" x14ac:dyDescent="0.15">
      <c r="A71" s="15" t="s">
        <v>9</v>
      </c>
      <c r="B71" s="8" t="s">
        <v>39</v>
      </c>
      <c r="C71" s="14">
        <v>112</v>
      </c>
      <c r="D71" s="12" t="s">
        <v>24</v>
      </c>
      <c r="E71" s="16" t="s">
        <v>108</v>
      </c>
      <c r="F71" s="14">
        <v>1</v>
      </c>
      <c r="G71" s="18">
        <v>2000</v>
      </c>
      <c r="H71" s="18">
        <f t="shared" si="14"/>
        <v>2200</v>
      </c>
      <c r="I71" s="13" t="s">
        <v>710</v>
      </c>
      <c r="J71" s="22"/>
      <c r="K71" s="23">
        <f t="shared" si="15"/>
        <v>0</v>
      </c>
    </row>
    <row r="72" spans="1:11" s="10" customFormat="1" ht="30" customHeight="1" x14ac:dyDescent="0.15">
      <c r="A72" s="15" t="s">
        <v>9</v>
      </c>
      <c r="B72" s="8" t="s">
        <v>39</v>
      </c>
      <c r="C72" s="14">
        <v>113</v>
      </c>
      <c r="D72" s="12" t="s">
        <v>24</v>
      </c>
      <c r="E72" s="16" t="s">
        <v>109</v>
      </c>
      <c r="F72" s="14">
        <v>1</v>
      </c>
      <c r="G72" s="18">
        <v>5500</v>
      </c>
      <c r="H72" s="18">
        <f t="shared" si="14"/>
        <v>6050.0000000000009</v>
      </c>
      <c r="I72" s="13" t="s">
        <v>710</v>
      </c>
      <c r="J72" s="22"/>
      <c r="K72" s="23">
        <f t="shared" si="15"/>
        <v>0</v>
      </c>
    </row>
    <row r="73" spans="1:11" s="10" customFormat="1" ht="30" customHeight="1" x14ac:dyDescent="0.15">
      <c r="A73" s="15" t="s">
        <v>9</v>
      </c>
      <c r="B73" s="8" t="s">
        <v>39</v>
      </c>
      <c r="C73" s="14">
        <v>212</v>
      </c>
      <c r="D73" s="12" t="s">
        <v>23</v>
      </c>
      <c r="E73" s="16" t="s">
        <v>110</v>
      </c>
      <c r="F73" s="14">
        <v>2</v>
      </c>
      <c r="G73" s="18">
        <v>5500</v>
      </c>
      <c r="H73" s="18">
        <f t="shared" si="14"/>
        <v>6050.0000000000009</v>
      </c>
      <c r="I73" s="13" t="s">
        <v>710</v>
      </c>
      <c r="J73" s="22"/>
      <c r="K73" s="23">
        <f t="shared" si="15"/>
        <v>0</v>
      </c>
    </row>
    <row r="74" spans="1:11" s="10" customFormat="1" ht="30" customHeight="1" x14ac:dyDescent="0.15">
      <c r="A74" s="15" t="s">
        <v>9</v>
      </c>
      <c r="B74" s="8" t="s">
        <v>39</v>
      </c>
      <c r="C74" s="14">
        <v>312</v>
      </c>
      <c r="D74" s="12" t="s">
        <v>23</v>
      </c>
      <c r="E74" s="16" t="s">
        <v>112</v>
      </c>
      <c r="F74" s="14">
        <v>3</v>
      </c>
      <c r="G74" s="18">
        <v>5500</v>
      </c>
      <c r="H74" s="18">
        <f t="shared" si="14"/>
        <v>6050.0000000000009</v>
      </c>
      <c r="I74" s="13" t="s">
        <v>710</v>
      </c>
      <c r="J74" s="22"/>
      <c r="K74" s="23">
        <f t="shared" si="15"/>
        <v>0</v>
      </c>
    </row>
    <row r="75" spans="1:11" s="10" customFormat="1" ht="30" customHeight="1" x14ac:dyDescent="0.15">
      <c r="A75" s="15" t="s">
        <v>9</v>
      </c>
      <c r="B75" s="8" t="s">
        <v>39</v>
      </c>
      <c r="C75" s="14">
        <v>412</v>
      </c>
      <c r="D75" s="12" t="s">
        <v>23</v>
      </c>
      <c r="E75" s="16" t="s">
        <v>114</v>
      </c>
      <c r="F75" s="14">
        <v>4</v>
      </c>
      <c r="G75" s="18">
        <v>6500</v>
      </c>
      <c r="H75" s="18">
        <f t="shared" si="14"/>
        <v>7150.0000000000009</v>
      </c>
      <c r="I75" s="13" t="s">
        <v>710</v>
      </c>
      <c r="J75" s="22"/>
      <c r="K75" s="23">
        <f t="shared" si="15"/>
        <v>0</v>
      </c>
    </row>
    <row r="76" spans="1:11" s="10" customFormat="1" ht="30" customHeight="1" x14ac:dyDescent="0.15">
      <c r="A76" s="15" t="s">
        <v>9</v>
      </c>
      <c r="B76" s="8" t="s">
        <v>39</v>
      </c>
      <c r="C76" s="14">
        <v>512</v>
      </c>
      <c r="D76" s="12" t="s">
        <v>23</v>
      </c>
      <c r="E76" s="16" t="s">
        <v>116</v>
      </c>
      <c r="F76" s="14">
        <v>5</v>
      </c>
      <c r="G76" s="18">
        <v>6500</v>
      </c>
      <c r="H76" s="18">
        <f t="shared" si="14"/>
        <v>7150.0000000000009</v>
      </c>
      <c r="I76" s="13" t="s">
        <v>710</v>
      </c>
      <c r="J76" s="22"/>
      <c r="K76" s="23">
        <f t="shared" si="15"/>
        <v>0</v>
      </c>
    </row>
    <row r="77" spans="1:11" s="10" customFormat="1" ht="30" customHeight="1" x14ac:dyDescent="0.15">
      <c r="A77" s="15" t="s">
        <v>9</v>
      </c>
      <c r="B77" s="8" t="s">
        <v>39</v>
      </c>
      <c r="C77" s="14">
        <v>612</v>
      </c>
      <c r="D77" s="12" t="s">
        <v>24</v>
      </c>
      <c r="E77" s="16" t="s">
        <v>118</v>
      </c>
      <c r="F77" s="14">
        <v>6</v>
      </c>
      <c r="G77" s="18">
        <v>11000</v>
      </c>
      <c r="H77" s="18">
        <f t="shared" si="14"/>
        <v>12100.000000000002</v>
      </c>
      <c r="I77" s="13" t="s">
        <v>710</v>
      </c>
      <c r="J77" s="22"/>
      <c r="K77" s="23">
        <f t="shared" si="15"/>
        <v>0</v>
      </c>
    </row>
    <row r="78" spans="1:11" s="10" customFormat="1" ht="45" customHeight="1" x14ac:dyDescent="0.15">
      <c r="A78" s="17" t="s">
        <v>18</v>
      </c>
      <c r="B78" s="38" t="s">
        <v>275</v>
      </c>
      <c r="C78" s="39"/>
      <c r="D78" s="39"/>
      <c r="E78" s="39"/>
      <c r="F78" s="39"/>
      <c r="G78" s="39"/>
      <c r="H78" s="39"/>
      <c r="I78" s="40"/>
      <c r="J78" s="32"/>
      <c r="K78" s="30"/>
    </row>
    <row r="79" spans="1:11" s="10" customFormat="1" ht="30" customHeight="1" x14ac:dyDescent="0.15">
      <c r="A79" s="15" t="s">
        <v>11</v>
      </c>
      <c r="B79" s="8" t="s">
        <v>119</v>
      </c>
      <c r="C79" s="20">
        <v>308</v>
      </c>
      <c r="D79" s="12" t="s">
        <v>24</v>
      </c>
      <c r="E79" s="16" t="s">
        <v>276</v>
      </c>
      <c r="F79" s="14">
        <v>3</v>
      </c>
      <c r="G79" s="18">
        <v>23000</v>
      </c>
      <c r="H79" s="18">
        <f t="shared" ref="H79:H82" si="16">SUM(G79*1.1)</f>
        <v>25300.000000000004</v>
      </c>
      <c r="I79" s="13" t="s">
        <v>120</v>
      </c>
      <c r="J79" s="22"/>
      <c r="K79" s="23">
        <f t="shared" ref="K79:K82" si="17">SUM(H79*J79)</f>
        <v>0</v>
      </c>
    </row>
    <row r="80" spans="1:11" s="10" customFormat="1" ht="30" customHeight="1" x14ac:dyDescent="0.15">
      <c r="A80" s="15" t="s">
        <v>11</v>
      </c>
      <c r="B80" s="8" t="s">
        <v>119</v>
      </c>
      <c r="C80" s="20">
        <v>408</v>
      </c>
      <c r="D80" s="12" t="s">
        <v>24</v>
      </c>
      <c r="E80" s="16" t="s">
        <v>277</v>
      </c>
      <c r="F80" s="14">
        <v>4</v>
      </c>
      <c r="G80" s="18">
        <v>23000</v>
      </c>
      <c r="H80" s="18">
        <f t="shared" si="16"/>
        <v>25300.000000000004</v>
      </c>
      <c r="I80" s="13" t="s">
        <v>120</v>
      </c>
      <c r="J80" s="22"/>
      <c r="K80" s="23">
        <f t="shared" si="17"/>
        <v>0</v>
      </c>
    </row>
    <row r="81" spans="1:11" s="10" customFormat="1" ht="30" customHeight="1" x14ac:dyDescent="0.15">
      <c r="A81" s="15" t="s">
        <v>11</v>
      </c>
      <c r="B81" s="8" t="s">
        <v>119</v>
      </c>
      <c r="C81" s="20">
        <v>508</v>
      </c>
      <c r="D81" s="12" t="s">
        <v>24</v>
      </c>
      <c r="E81" s="16" t="s">
        <v>278</v>
      </c>
      <c r="F81" s="14">
        <v>5</v>
      </c>
      <c r="G81" s="18">
        <v>23000</v>
      </c>
      <c r="H81" s="18">
        <f t="shared" si="16"/>
        <v>25300.000000000004</v>
      </c>
      <c r="I81" s="13" t="s">
        <v>120</v>
      </c>
      <c r="J81" s="22"/>
      <c r="K81" s="23">
        <f t="shared" si="17"/>
        <v>0</v>
      </c>
    </row>
    <row r="82" spans="1:11" s="10" customFormat="1" ht="30" customHeight="1" x14ac:dyDescent="0.15">
      <c r="A82" s="15" t="s">
        <v>11</v>
      </c>
      <c r="B82" s="8" t="s">
        <v>119</v>
      </c>
      <c r="C82" s="20">
        <v>608</v>
      </c>
      <c r="D82" s="12" t="s">
        <v>24</v>
      </c>
      <c r="E82" s="16" t="s">
        <v>279</v>
      </c>
      <c r="F82" s="14">
        <v>6</v>
      </c>
      <c r="G82" s="18">
        <v>23000</v>
      </c>
      <c r="H82" s="18">
        <f t="shared" si="16"/>
        <v>25300.000000000004</v>
      </c>
      <c r="I82" s="13" t="s">
        <v>120</v>
      </c>
      <c r="J82" s="22"/>
      <c r="K82" s="23">
        <f t="shared" si="17"/>
        <v>0</v>
      </c>
    </row>
    <row r="83" spans="1:11" s="10" customFormat="1" ht="45" customHeight="1" x14ac:dyDescent="0.15">
      <c r="A83" s="17" t="s">
        <v>18</v>
      </c>
      <c r="B83" s="38" t="s">
        <v>280</v>
      </c>
      <c r="C83" s="39"/>
      <c r="D83" s="39"/>
      <c r="E83" s="39"/>
      <c r="F83" s="39"/>
      <c r="G83" s="39"/>
      <c r="H83" s="39"/>
      <c r="I83" s="40"/>
      <c r="J83" s="32"/>
      <c r="K83" s="30"/>
    </row>
    <row r="84" spans="1:11" s="10" customFormat="1" ht="30" customHeight="1" x14ac:dyDescent="0.15">
      <c r="A84" s="15" t="s">
        <v>11</v>
      </c>
      <c r="B84" s="8" t="s">
        <v>119</v>
      </c>
      <c r="C84" s="20">
        <v>308</v>
      </c>
      <c r="D84" s="12" t="s">
        <v>24</v>
      </c>
      <c r="E84" s="16" t="s">
        <v>281</v>
      </c>
      <c r="F84" s="14">
        <v>3</v>
      </c>
      <c r="G84" s="18">
        <v>10000</v>
      </c>
      <c r="H84" s="18">
        <f t="shared" ref="H84:H87" si="18">SUM(G84*1.1)</f>
        <v>11000</v>
      </c>
      <c r="I84" s="13" t="s">
        <v>121</v>
      </c>
      <c r="J84" s="22"/>
      <c r="K84" s="23">
        <f t="shared" ref="K84:K87" si="19">SUM(H84*J84)</f>
        <v>0</v>
      </c>
    </row>
    <row r="85" spans="1:11" s="10" customFormat="1" ht="30" customHeight="1" x14ac:dyDescent="0.15">
      <c r="A85" s="15" t="s">
        <v>11</v>
      </c>
      <c r="B85" s="8" t="s">
        <v>119</v>
      </c>
      <c r="C85" s="20">
        <v>408</v>
      </c>
      <c r="D85" s="12" t="s">
        <v>24</v>
      </c>
      <c r="E85" s="16" t="s">
        <v>282</v>
      </c>
      <c r="F85" s="14">
        <v>4</v>
      </c>
      <c r="G85" s="18">
        <v>10000</v>
      </c>
      <c r="H85" s="18">
        <f t="shared" si="18"/>
        <v>11000</v>
      </c>
      <c r="I85" s="13" t="s">
        <v>121</v>
      </c>
      <c r="J85" s="22"/>
      <c r="K85" s="23">
        <f t="shared" si="19"/>
        <v>0</v>
      </c>
    </row>
    <row r="86" spans="1:11" s="10" customFormat="1" ht="30" customHeight="1" x14ac:dyDescent="0.15">
      <c r="A86" s="15" t="s">
        <v>11</v>
      </c>
      <c r="B86" s="8" t="s">
        <v>119</v>
      </c>
      <c r="C86" s="20">
        <v>508</v>
      </c>
      <c r="D86" s="12" t="s">
        <v>24</v>
      </c>
      <c r="E86" s="16" t="s">
        <v>283</v>
      </c>
      <c r="F86" s="14">
        <v>5</v>
      </c>
      <c r="G86" s="18">
        <v>10000</v>
      </c>
      <c r="H86" s="18">
        <f t="shared" si="18"/>
        <v>11000</v>
      </c>
      <c r="I86" s="13" t="s">
        <v>121</v>
      </c>
      <c r="J86" s="22"/>
      <c r="K86" s="23">
        <f t="shared" si="19"/>
        <v>0</v>
      </c>
    </row>
    <row r="87" spans="1:11" s="10" customFormat="1" ht="30" customHeight="1" x14ac:dyDescent="0.15">
      <c r="A87" s="15" t="s">
        <v>11</v>
      </c>
      <c r="B87" s="8" t="s">
        <v>119</v>
      </c>
      <c r="C87" s="20">
        <v>608</v>
      </c>
      <c r="D87" s="12" t="s">
        <v>24</v>
      </c>
      <c r="E87" s="16" t="s">
        <v>284</v>
      </c>
      <c r="F87" s="14">
        <v>6</v>
      </c>
      <c r="G87" s="18">
        <v>10000</v>
      </c>
      <c r="H87" s="18">
        <f t="shared" si="18"/>
        <v>11000</v>
      </c>
      <c r="I87" s="13" t="s">
        <v>121</v>
      </c>
      <c r="J87" s="22"/>
      <c r="K87" s="23">
        <f t="shared" si="19"/>
        <v>0</v>
      </c>
    </row>
    <row r="88" spans="1:11" s="10" customFormat="1" ht="30" customHeight="1" x14ac:dyDescent="0.15">
      <c r="A88" s="17" t="s">
        <v>18</v>
      </c>
      <c r="B88" s="38" t="s">
        <v>285</v>
      </c>
      <c r="C88" s="39"/>
      <c r="D88" s="39"/>
      <c r="E88" s="39"/>
      <c r="F88" s="39"/>
      <c r="G88" s="39"/>
      <c r="H88" s="39"/>
      <c r="I88" s="40"/>
      <c r="J88" s="32"/>
      <c r="K88" s="30"/>
    </row>
    <row r="89" spans="1:11" s="10" customFormat="1" ht="30" customHeight="1" x14ac:dyDescent="0.15">
      <c r="A89" s="15" t="s">
        <v>11</v>
      </c>
      <c r="B89" s="8" t="s">
        <v>119</v>
      </c>
      <c r="C89" s="20">
        <v>308</v>
      </c>
      <c r="D89" s="12" t="s">
        <v>24</v>
      </c>
      <c r="E89" s="16" t="s">
        <v>286</v>
      </c>
      <c r="F89" s="14">
        <v>3</v>
      </c>
      <c r="G89" s="18">
        <v>46000</v>
      </c>
      <c r="H89" s="18">
        <f t="shared" ref="H89:H92" si="20">SUM(G89*1.1)</f>
        <v>50600.000000000007</v>
      </c>
      <c r="I89" s="13" t="s">
        <v>122</v>
      </c>
      <c r="J89" s="22"/>
      <c r="K89" s="23">
        <f t="shared" ref="K89:K92" si="21">SUM(H89*J89)</f>
        <v>0</v>
      </c>
    </row>
    <row r="90" spans="1:11" s="10" customFormat="1" ht="30" customHeight="1" x14ac:dyDescent="0.15">
      <c r="A90" s="15" t="s">
        <v>11</v>
      </c>
      <c r="B90" s="8" t="s">
        <v>119</v>
      </c>
      <c r="C90" s="20">
        <v>408</v>
      </c>
      <c r="D90" s="12" t="s">
        <v>24</v>
      </c>
      <c r="E90" s="16" t="s">
        <v>287</v>
      </c>
      <c r="F90" s="14">
        <v>4</v>
      </c>
      <c r="G90" s="18">
        <v>46000</v>
      </c>
      <c r="H90" s="18">
        <f t="shared" si="20"/>
        <v>50600.000000000007</v>
      </c>
      <c r="I90" s="13" t="s">
        <v>122</v>
      </c>
      <c r="J90" s="22"/>
      <c r="K90" s="23">
        <f t="shared" si="21"/>
        <v>0</v>
      </c>
    </row>
    <row r="91" spans="1:11" s="10" customFormat="1" ht="30" customHeight="1" x14ac:dyDescent="0.15">
      <c r="A91" s="15" t="s">
        <v>11</v>
      </c>
      <c r="B91" s="8" t="s">
        <v>119</v>
      </c>
      <c r="C91" s="20">
        <v>508</v>
      </c>
      <c r="D91" s="12" t="s">
        <v>24</v>
      </c>
      <c r="E91" s="16" t="s">
        <v>288</v>
      </c>
      <c r="F91" s="14">
        <v>5</v>
      </c>
      <c r="G91" s="18">
        <v>46000</v>
      </c>
      <c r="H91" s="18">
        <f t="shared" si="20"/>
        <v>50600.000000000007</v>
      </c>
      <c r="I91" s="13" t="s">
        <v>122</v>
      </c>
      <c r="J91" s="22"/>
      <c r="K91" s="23">
        <f t="shared" si="21"/>
        <v>0</v>
      </c>
    </row>
    <row r="92" spans="1:11" s="10" customFormat="1" ht="30" customHeight="1" x14ac:dyDescent="0.15">
      <c r="A92" s="15" t="s">
        <v>11</v>
      </c>
      <c r="B92" s="8" t="s">
        <v>119</v>
      </c>
      <c r="C92" s="20">
        <v>608</v>
      </c>
      <c r="D92" s="12" t="s">
        <v>24</v>
      </c>
      <c r="E92" s="16" t="s">
        <v>289</v>
      </c>
      <c r="F92" s="14">
        <v>6</v>
      </c>
      <c r="G92" s="18">
        <v>46000</v>
      </c>
      <c r="H92" s="18">
        <f t="shared" si="20"/>
        <v>50600.000000000007</v>
      </c>
      <c r="I92" s="13" t="s">
        <v>122</v>
      </c>
      <c r="J92" s="22"/>
      <c r="K92" s="23">
        <f t="shared" si="21"/>
        <v>0</v>
      </c>
    </row>
    <row r="93" spans="1:11" s="10" customFormat="1" ht="45" customHeight="1" x14ac:dyDescent="0.15">
      <c r="A93" s="17" t="s">
        <v>18</v>
      </c>
      <c r="B93" s="38" t="s">
        <v>290</v>
      </c>
      <c r="C93" s="39"/>
      <c r="D93" s="39"/>
      <c r="E93" s="39"/>
      <c r="F93" s="39"/>
      <c r="G93" s="39"/>
      <c r="H93" s="39"/>
      <c r="I93" s="40"/>
      <c r="J93" s="32"/>
      <c r="K93" s="30"/>
    </row>
    <row r="94" spans="1:11" s="10" customFormat="1" ht="30" customHeight="1" x14ac:dyDescent="0.15">
      <c r="A94" s="15" t="s">
        <v>11</v>
      </c>
      <c r="B94" s="8" t="s">
        <v>119</v>
      </c>
      <c r="C94" s="20">
        <v>308</v>
      </c>
      <c r="D94" s="12" t="s">
        <v>24</v>
      </c>
      <c r="E94" s="16" t="s">
        <v>291</v>
      </c>
      <c r="F94" s="14">
        <v>3</v>
      </c>
      <c r="G94" s="18">
        <v>6000</v>
      </c>
      <c r="H94" s="18">
        <f t="shared" ref="H94:H97" si="22">SUM(G94*1.1)</f>
        <v>6600.0000000000009</v>
      </c>
      <c r="I94" s="13" t="s">
        <v>292</v>
      </c>
      <c r="J94" s="22"/>
      <c r="K94" s="23">
        <f t="shared" ref="K94:K97" si="23">SUM(H94*J94)</f>
        <v>0</v>
      </c>
    </row>
    <row r="95" spans="1:11" s="10" customFormat="1" ht="30" customHeight="1" x14ac:dyDescent="0.15">
      <c r="A95" s="15" t="s">
        <v>11</v>
      </c>
      <c r="B95" s="8" t="s">
        <v>119</v>
      </c>
      <c r="C95" s="20">
        <v>408</v>
      </c>
      <c r="D95" s="12" t="s">
        <v>24</v>
      </c>
      <c r="E95" s="16" t="s">
        <v>293</v>
      </c>
      <c r="F95" s="14">
        <v>4</v>
      </c>
      <c r="G95" s="18">
        <v>6000</v>
      </c>
      <c r="H95" s="18">
        <f t="shared" si="22"/>
        <v>6600.0000000000009</v>
      </c>
      <c r="I95" s="13" t="s">
        <v>292</v>
      </c>
      <c r="J95" s="22"/>
      <c r="K95" s="23">
        <f t="shared" si="23"/>
        <v>0</v>
      </c>
    </row>
    <row r="96" spans="1:11" s="10" customFormat="1" ht="30" customHeight="1" x14ac:dyDescent="0.15">
      <c r="A96" s="15" t="s">
        <v>11</v>
      </c>
      <c r="B96" s="8" t="s">
        <v>119</v>
      </c>
      <c r="C96" s="20">
        <v>508</v>
      </c>
      <c r="D96" s="12" t="s">
        <v>24</v>
      </c>
      <c r="E96" s="16" t="s">
        <v>294</v>
      </c>
      <c r="F96" s="14">
        <v>5</v>
      </c>
      <c r="G96" s="18">
        <v>6000</v>
      </c>
      <c r="H96" s="18">
        <f t="shared" si="22"/>
        <v>6600.0000000000009</v>
      </c>
      <c r="I96" s="13" t="s">
        <v>292</v>
      </c>
      <c r="J96" s="22"/>
      <c r="K96" s="23">
        <f t="shared" si="23"/>
        <v>0</v>
      </c>
    </row>
    <row r="97" spans="1:11" s="10" customFormat="1" ht="30" customHeight="1" x14ac:dyDescent="0.15">
      <c r="A97" s="15" t="s">
        <v>11</v>
      </c>
      <c r="B97" s="8" t="s">
        <v>119</v>
      </c>
      <c r="C97" s="20">
        <v>608</v>
      </c>
      <c r="D97" s="12" t="s">
        <v>24</v>
      </c>
      <c r="E97" s="16" t="s">
        <v>295</v>
      </c>
      <c r="F97" s="14">
        <v>6</v>
      </c>
      <c r="G97" s="18">
        <v>6000</v>
      </c>
      <c r="H97" s="18">
        <f t="shared" si="22"/>
        <v>6600.0000000000009</v>
      </c>
      <c r="I97" s="13" t="s">
        <v>292</v>
      </c>
      <c r="J97" s="22"/>
      <c r="K97" s="23">
        <f t="shared" si="23"/>
        <v>0</v>
      </c>
    </row>
    <row r="98" spans="1:11" s="10" customFormat="1" ht="45" customHeight="1" x14ac:dyDescent="0.15">
      <c r="A98" s="17" t="s">
        <v>18</v>
      </c>
      <c r="B98" s="38" t="s">
        <v>322</v>
      </c>
      <c r="C98" s="39"/>
      <c r="D98" s="39"/>
      <c r="E98" s="39"/>
      <c r="F98" s="39"/>
      <c r="G98" s="39"/>
      <c r="H98" s="39"/>
      <c r="I98" s="40"/>
      <c r="J98" s="32"/>
      <c r="K98" s="30"/>
    </row>
    <row r="99" spans="1:11" s="10" customFormat="1" ht="30" customHeight="1" x14ac:dyDescent="0.15">
      <c r="A99" s="15" t="s">
        <v>12</v>
      </c>
      <c r="B99" s="8" t="s">
        <v>119</v>
      </c>
      <c r="C99" s="14">
        <v>119</v>
      </c>
      <c r="D99" s="12" t="s">
        <v>23</v>
      </c>
      <c r="E99" s="16" t="s">
        <v>323</v>
      </c>
      <c r="F99" s="14" t="s">
        <v>317</v>
      </c>
      <c r="G99" s="18">
        <v>20000</v>
      </c>
      <c r="H99" s="18">
        <f t="shared" ref="H99" si="24">SUM(G99*1.1)</f>
        <v>22000</v>
      </c>
      <c r="I99" s="13" t="s">
        <v>324</v>
      </c>
      <c r="J99" s="22"/>
      <c r="K99" s="23">
        <f t="shared" ref="K99" si="25">SUM(H99*J99)</f>
        <v>0</v>
      </c>
    </row>
    <row r="100" spans="1:11" s="10" customFormat="1" ht="30" customHeight="1" x14ac:dyDescent="0.15">
      <c r="A100" s="17" t="s">
        <v>18</v>
      </c>
      <c r="B100" s="38" t="s">
        <v>647</v>
      </c>
      <c r="C100" s="39"/>
      <c r="D100" s="39"/>
      <c r="E100" s="39"/>
      <c r="F100" s="39"/>
      <c r="G100" s="39"/>
      <c r="H100" s="39"/>
      <c r="I100" s="40"/>
      <c r="J100" s="32"/>
      <c r="K100" s="30"/>
    </row>
    <row r="101" spans="1:11" s="10" customFormat="1" ht="30" customHeight="1" x14ac:dyDescent="0.15">
      <c r="A101" s="15" t="s">
        <v>12</v>
      </c>
      <c r="B101" s="8" t="s">
        <v>119</v>
      </c>
      <c r="C101" s="14">
        <v>119</v>
      </c>
      <c r="D101" s="12" t="s">
        <v>23</v>
      </c>
      <c r="E101" s="16" t="s">
        <v>326</v>
      </c>
      <c r="F101" s="14" t="s">
        <v>317</v>
      </c>
      <c r="G101" s="18">
        <v>7000</v>
      </c>
      <c r="H101" s="18">
        <f t="shared" ref="H101" si="26">SUM(G101*1.1)</f>
        <v>7700.0000000000009</v>
      </c>
      <c r="I101" s="13" t="s">
        <v>121</v>
      </c>
      <c r="J101" s="22"/>
      <c r="K101" s="23">
        <f t="shared" ref="K101" si="27">SUM(H101*J101)</f>
        <v>0</v>
      </c>
    </row>
    <row r="102" spans="1:11" s="10" customFormat="1" ht="30" customHeight="1" x14ac:dyDescent="0.15">
      <c r="A102" s="17" t="s">
        <v>18</v>
      </c>
      <c r="B102" s="38" t="s">
        <v>328</v>
      </c>
      <c r="C102" s="39"/>
      <c r="D102" s="39"/>
      <c r="E102" s="39"/>
      <c r="F102" s="39"/>
      <c r="G102" s="39"/>
      <c r="H102" s="39"/>
      <c r="I102" s="40"/>
      <c r="J102" s="32"/>
      <c r="K102" s="30"/>
    </row>
    <row r="103" spans="1:11" s="10" customFormat="1" ht="30" customHeight="1" x14ac:dyDescent="0.15">
      <c r="A103" s="15" t="s">
        <v>12</v>
      </c>
      <c r="B103" s="8" t="s">
        <v>119</v>
      </c>
      <c r="C103" s="14">
        <v>119</v>
      </c>
      <c r="D103" s="12" t="s">
        <v>23</v>
      </c>
      <c r="E103" s="16" t="s">
        <v>329</v>
      </c>
      <c r="F103" s="14" t="s">
        <v>317</v>
      </c>
      <c r="G103" s="18">
        <v>40000</v>
      </c>
      <c r="H103" s="18">
        <f t="shared" ref="H103" si="28">SUM(G103*1.1)</f>
        <v>44000</v>
      </c>
      <c r="I103" s="13" t="s">
        <v>122</v>
      </c>
      <c r="J103" s="22"/>
      <c r="K103" s="23">
        <f t="shared" ref="K103" si="29">SUM(H103*J103)</f>
        <v>0</v>
      </c>
    </row>
    <row r="104" spans="1:11" s="10" customFormat="1" ht="30" customHeight="1" x14ac:dyDescent="0.15">
      <c r="A104" s="17" t="s">
        <v>18</v>
      </c>
      <c r="B104" s="38" t="s">
        <v>349</v>
      </c>
      <c r="C104" s="39"/>
      <c r="D104" s="39"/>
      <c r="E104" s="39"/>
      <c r="F104" s="39"/>
      <c r="G104" s="39"/>
      <c r="H104" s="39"/>
      <c r="I104" s="40"/>
      <c r="J104" s="32"/>
      <c r="K104" s="30"/>
    </row>
    <row r="105" spans="1:11" s="10" customFormat="1" ht="30" customHeight="1" x14ac:dyDescent="0.15">
      <c r="A105" s="15" t="s">
        <v>13</v>
      </c>
      <c r="B105" s="8" t="s">
        <v>315</v>
      </c>
      <c r="C105" s="14" t="s">
        <v>350</v>
      </c>
      <c r="D105" s="12" t="s">
        <v>24</v>
      </c>
      <c r="E105" s="16" t="s">
        <v>351</v>
      </c>
      <c r="F105" s="14" t="s">
        <v>2</v>
      </c>
      <c r="G105" s="18">
        <v>5000</v>
      </c>
      <c r="H105" s="18">
        <f t="shared" ref="H105" si="30">SUM(G105*1.1)</f>
        <v>5500</v>
      </c>
      <c r="I105" s="13"/>
      <c r="J105" s="22"/>
      <c r="K105" s="23">
        <f t="shared" ref="K105" si="31">SUM(H105*J105)</f>
        <v>0</v>
      </c>
    </row>
    <row r="106" spans="1:11" s="10" customFormat="1" ht="60" customHeight="1" x14ac:dyDescent="0.15">
      <c r="A106" s="17" t="s">
        <v>18</v>
      </c>
      <c r="B106" s="38" t="s">
        <v>352</v>
      </c>
      <c r="C106" s="39"/>
      <c r="D106" s="39"/>
      <c r="E106" s="39"/>
      <c r="F106" s="39"/>
      <c r="G106" s="39"/>
      <c r="H106" s="39"/>
      <c r="I106" s="40"/>
      <c r="J106" s="32"/>
      <c r="K106" s="30"/>
    </row>
    <row r="107" spans="1:11" s="10" customFormat="1" ht="120" customHeight="1" x14ac:dyDescent="0.15">
      <c r="A107" s="15" t="s">
        <v>13</v>
      </c>
      <c r="B107" s="8" t="s">
        <v>315</v>
      </c>
      <c r="C107" s="14">
        <v>203</v>
      </c>
      <c r="D107" s="12" t="s">
        <v>24</v>
      </c>
      <c r="E107" s="16" t="s">
        <v>354</v>
      </c>
      <c r="F107" s="14">
        <v>2</v>
      </c>
      <c r="G107" s="18">
        <v>66100</v>
      </c>
      <c r="H107" s="18">
        <f t="shared" ref="H107:H109" si="32">SUM(G107*1.1)</f>
        <v>72710</v>
      </c>
      <c r="I107" s="13" t="s">
        <v>726</v>
      </c>
      <c r="J107" s="22"/>
      <c r="K107" s="23">
        <f t="shared" ref="K107:K109" si="33">SUM(H107*J107)</f>
        <v>0</v>
      </c>
    </row>
    <row r="108" spans="1:11" s="10" customFormat="1" ht="120" customHeight="1" x14ac:dyDescent="0.15">
      <c r="A108" s="15" t="s">
        <v>13</v>
      </c>
      <c r="B108" s="8" t="s">
        <v>315</v>
      </c>
      <c r="C108" s="14">
        <v>403</v>
      </c>
      <c r="D108" s="12" t="s">
        <v>24</v>
      </c>
      <c r="E108" s="16" t="s">
        <v>356</v>
      </c>
      <c r="F108" s="14">
        <v>4</v>
      </c>
      <c r="G108" s="18">
        <v>69700</v>
      </c>
      <c r="H108" s="18">
        <f t="shared" si="32"/>
        <v>76670</v>
      </c>
      <c r="I108" s="13" t="s">
        <v>727</v>
      </c>
      <c r="J108" s="22"/>
      <c r="K108" s="23">
        <f t="shared" si="33"/>
        <v>0</v>
      </c>
    </row>
    <row r="109" spans="1:11" s="10" customFormat="1" ht="120" customHeight="1" x14ac:dyDescent="0.15">
      <c r="A109" s="15" t="s">
        <v>13</v>
      </c>
      <c r="B109" s="8" t="s">
        <v>315</v>
      </c>
      <c r="C109" s="14">
        <v>603</v>
      </c>
      <c r="D109" s="12" t="s">
        <v>24</v>
      </c>
      <c r="E109" s="16" t="s">
        <v>358</v>
      </c>
      <c r="F109" s="14">
        <v>6</v>
      </c>
      <c r="G109" s="18">
        <v>69700</v>
      </c>
      <c r="H109" s="18">
        <f t="shared" si="32"/>
        <v>76670</v>
      </c>
      <c r="I109" s="13" t="s">
        <v>727</v>
      </c>
      <c r="J109" s="22"/>
      <c r="K109" s="23">
        <f t="shared" si="33"/>
        <v>0</v>
      </c>
    </row>
    <row r="110" spans="1:11" s="10" customFormat="1" ht="30" customHeight="1" x14ac:dyDescent="0.15">
      <c r="A110" s="17" t="s">
        <v>18</v>
      </c>
      <c r="B110" s="38" t="s">
        <v>359</v>
      </c>
      <c r="C110" s="39"/>
      <c r="D110" s="39"/>
      <c r="E110" s="39"/>
      <c r="F110" s="39"/>
      <c r="G110" s="39"/>
      <c r="H110" s="39"/>
      <c r="I110" s="40"/>
      <c r="J110" s="32"/>
      <c r="K110" s="30"/>
    </row>
    <row r="111" spans="1:11" s="10" customFormat="1" ht="30" customHeight="1" x14ac:dyDescent="0.15">
      <c r="A111" s="15" t="s">
        <v>13</v>
      </c>
      <c r="B111" s="8" t="s">
        <v>315</v>
      </c>
      <c r="C111" s="14">
        <v>203</v>
      </c>
      <c r="D111" s="12" t="s">
        <v>24</v>
      </c>
      <c r="E111" s="16" t="s">
        <v>361</v>
      </c>
      <c r="F111" s="14">
        <v>2</v>
      </c>
      <c r="G111" s="18">
        <v>5000</v>
      </c>
      <c r="H111" s="18">
        <f t="shared" ref="H111:H113" si="34">SUM(G111*1.1)</f>
        <v>5500</v>
      </c>
      <c r="I111" s="13" t="s">
        <v>702</v>
      </c>
      <c r="J111" s="22"/>
      <c r="K111" s="23">
        <f t="shared" ref="K111:K113" si="35">SUM(H111*J111)</f>
        <v>0</v>
      </c>
    </row>
    <row r="112" spans="1:11" s="10" customFormat="1" ht="30" customHeight="1" x14ac:dyDescent="0.15">
      <c r="A112" s="15" t="s">
        <v>13</v>
      </c>
      <c r="B112" s="8" t="s">
        <v>315</v>
      </c>
      <c r="C112" s="14">
        <v>403</v>
      </c>
      <c r="D112" s="12" t="s">
        <v>24</v>
      </c>
      <c r="E112" s="16" t="s">
        <v>363</v>
      </c>
      <c r="F112" s="14">
        <v>4</v>
      </c>
      <c r="G112" s="18">
        <v>5000</v>
      </c>
      <c r="H112" s="18">
        <f t="shared" si="34"/>
        <v>5500</v>
      </c>
      <c r="I112" s="13" t="s">
        <v>702</v>
      </c>
      <c r="J112" s="22"/>
      <c r="K112" s="23">
        <f t="shared" si="35"/>
        <v>0</v>
      </c>
    </row>
    <row r="113" spans="1:11" s="10" customFormat="1" ht="30" customHeight="1" x14ac:dyDescent="0.15">
      <c r="A113" s="15" t="s">
        <v>13</v>
      </c>
      <c r="B113" s="8" t="s">
        <v>315</v>
      </c>
      <c r="C113" s="14">
        <v>603</v>
      </c>
      <c r="D113" s="12" t="s">
        <v>24</v>
      </c>
      <c r="E113" s="16" t="s">
        <v>365</v>
      </c>
      <c r="F113" s="14">
        <v>6</v>
      </c>
      <c r="G113" s="18">
        <v>5000</v>
      </c>
      <c r="H113" s="18">
        <f t="shared" si="34"/>
        <v>5500</v>
      </c>
      <c r="I113" s="13" t="s">
        <v>702</v>
      </c>
      <c r="J113" s="22"/>
      <c r="K113" s="23">
        <f t="shared" si="35"/>
        <v>0</v>
      </c>
    </row>
    <row r="114" spans="1:11" s="10" customFormat="1" ht="30" customHeight="1" x14ac:dyDescent="0.15">
      <c r="A114" s="17" t="s">
        <v>18</v>
      </c>
      <c r="B114" s="38" t="s">
        <v>366</v>
      </c>
      <c r="C114" s="39"/>
      <c r="D114" s="39"/>
      <c r="E114" s="39"/>
      <c r="F114" s="39"/>
      <c r="G114" s="39"/>
      <c r="H114" s="39"/>
      <c r="I114" s="40"/>
      <c r="J114" s="32"/>
      <c r="K114" s="30"/>
    </row>
    <row r="115" spans="1:11" s="10" customFormat="1" ht="30" customHeight="1" x14ac:dyDescent="0.15">
      <c r="A115" s="15" t="s">
        <v>13</v>
      </c>
      <c r="B115" s="8" t="s">
        <v>315</v>
      </c>
      <c r="C115" s="14">
        <v>203</v>
      </c>
      <c r="D115" s="12" t="s">
        <v>24</v>
      </c>
      <c r="E115" s="16" t="s">
        <v>368</v>
      </c>
      <c r="F115" s="14">
        <v>2</v>
      </c>
      <c r="G115" s="18">
        <v>4500</v>
      </c>
      <c r="H115" s="18">
        <f t="shared" ref="H115:H117" si="36">SUM(G115*1.1)</f>
        <v>4950</v>
      </c>
      <c r="I115" s="13" t="s">
        <v>702</v>
      </c>
      <c r="J115" s="22"/>
      <c r="K115" s="23">
        <f t="shared" ref="K115:K117" si="37">SUM(H115*J115)</f>
        <v>0</v>
      </c>
    </row>
    <row r="116" spans="1:11" s="10" customFormat="1" ht="30" customHeight="1" x14ac:dyDescent="0.15">
      <c r="A116" s="15" t="s">
        <v>13</v>
      </c>
      <c r="B116" s="8" t="s">
        <v>315</v>
      </c>
      <c r="C116" s="14">
        <v>403</v>
      </c>
      <c r="D116" s="12" t="s">
        <v>24</v>
      </c>
      <c r="E116" s="16" t="s">
        <v>370</v>
      </c>
      <c r="F116" s="14">
        <v>4</v>
      </c>
      <c r="G116" s="18">
        <v>4500</v>
      </c>
      <c r="H116" s="18">
        <f t="shared" si="36"/>
        <v>4950</v>
      </c>
      <c r="I116" s="13" t="s">
        <v>702</v>
      </c>
      <c r="J116" s="22"/>
      <c r="K116" s="23">
        <f t="shared" si="37"/>
        <v>0</v>
      </c>
    </row>
    <row r="117" spans="1:11" s="10" customFormat="1" ht="30" customHeight="1" x14ac:dyDescent="0.15">
      <c r="A117" s="15" t="s">
        <v>13</v>
      </c>
      <c r="B117" s="8" t="s">
        <v>315</v>
      </c>
      <c r="C117" s="14">
        <v>603</v>
      </c>
      <c r="D117" s="12" t="s">
        <v>24</v>
      </c>
      <c r="E117" s="16" t="s">
        <v>372</v>
      </c>
      <c r="F117" s="14">
        <v>6</v>
      </c>
      <c r="G117" s="18">
        <v>4500</v>
      </c>
      <c r="H117" s="18">
        <f t="shared" si="36"/>
        <v>4950</v>
      </c>
      <c r="I117" s="13" t="s">
        <v>702</v>
      </c>
      <c r="J117" s="22"/>
      <c r="K117" s="23">
        <f t="shared" si="37"/>
        <v>0</v>
      </c>
    </row>
    <row r="118" spans="1:11" s="10" customFormat="1" ht="30" customHeight="1" x14ac:dyDescent="0.15">
      <c r="A118" s="17" t="s">
        <v>18</v>
      </c>
      <c r="B118" s="38" t="s">
        <v>373</v>
      </c>
      <c r="C118" s="39"/>
      <c r="D118" s="39"/>
      <c r="E118" s="39"/>
      <c r="F118" s="39"/>
      <c r="G118" s="39"/>
      <c r="H118" s="39"/>
      <c r="I118" s="40"/>
      <c r="J118" s="32"/>
      <c r="K118" s="30"/>
    </row>
    <row r="119" spans="1:11" s="10" customFormat="1" ht="30" customHeight="1" x14ac:dyDescent="0.15">
      <c r="A119" s="15" t="s">
        <v>13</v>
      </c>
      <c r="B119" s="8" t="s">
        <v>315</v>
      </c>
      <c r="C119" s="14">
        <v>203</v>
      </c>
      <c r="D119" s="12" t="s">
        <v>24</v>
      </c>
      <c r="E119" s="16" t="s">
        <v>375</v>
      </c>
      <c r="F119" s="14">
        <v>2</v>
      </c>
      <c r="G119" s="18">
        <v>8700</v>
      </c>
      <c r="H119" s="18">
        <f t="shared" ref="H119:H121" si="38">SUM(G119*1.1)</f>
        <v>9570</v>
      </c>
      <c r="I119" s="13" t="s">
        <v>702</v>
      </c>
      <c r="J119" s="22"/>
      <c r="K119" s="23">
        <f t="shared" ref="K119:K121" si="39">SUM(H119*J119)</f>
        <v>0</v>
      </c>
    </row>
    <row r="120" spans="1:11" s="10" customFormat="1" ht="30" customHeight="1" x14ac:dyDescent="0.15">
      <c r="A120" s="15" t="s">
        <v>13</v>
      </c>
      <c r="B120" s="8" t="s">
        <v>315</v>
      </c>
      <c r="C120" s="14">
        <v>403</v>
      </c>
      <c r="D120" s="12" t="s">
        <v>24</v>
      </c>
      <c r="E120" s="16" t="s">
        <v>377</v>
      </c>
      <c r="F120" s="14">
        <v>4</v>
      </c>
      <c r="G120" s="18">
        <v>8700</v>
      </c>
      <c r="H120" s="18">
        <f t="shared" si="38"/>
        <v>9570</v>
      </c>
      <c r="I120" s="13" t="s">
        <v>702</v>
      </c>
      <c r="J120" s="22"/>
      <c r="K120" s="23">
        <f t="shared" si="39"/>
        <v>0</v>
      </c>
    </row>
    <row r="121" spans="1:11" s="10" customFormat="1" ht="30" customHeight="1" x14ac:dyDescent="0.15">
      <c r="A121" s="15" t="s">
        <v>13</v>
      </c>
      <c r="B121" s="8" t="s">
        <v>315</v>
      </c>
      <c r="C121" s="14">
        <v>603</v>
      </c>
      <c r="D121" s="12" t="s">
        <v>24</v>
      </c>
      <c r="E121" s="16" t="s">
        <v>379</v>
      </c>
      <c r="F121" s="14">
        <v>6</v>
      </c>
      <c r="G121" s="18">
        <v>8700</v>
      </c>
      <c r="H121" s="18">
        <f t="shared" si="38"/>
        <v>9570</v>
      </c>
      <c r="I121" s="13" t="s">
        <v>702</v>
      </c>
      <c r="J121" s="22"/>
      <c r="K121" s="23">
        <f t="shared" si="39"/>
        <v>0</v>
      </c>
    </row>
    <row r="122" spans="1:11" s="10" customFormat="1" ht="30" customHeight="1" x14ac:dyDescent="0.15">
      <c r="A122" s="17" t="s">
        <v>18</v>
      </c>
      <c r="B122" s="38" t="s">
        <v>380</v>
      </c>
      <c r="C122" s="39"/>
      <c r="D122" s="39"/>
      <c r="E122" s="39"/>
      <c r="F122" s="39"/>
      <c r="G122" s="39"/>
      <c r="H122" s="39"/>
      <c r="I122" s="40"/>
      <c r="J122" s="32"/>
      <c r="K122" s="30"/>
    </row>
    <row r="123" spans="1:11" s="10" customFormat="1" ht="30" customHeight="1" x14ac:dyDescent="0.15">
      <c r="A123" s="15" t="s">
        <v>13</v>
      </c>
      <c r="B123" s="8" t="s">
        <v>315</v>
      </c>
      <c r="C123" s="14">
        <v>203</v>
      </c>
      <c r="D123" s="12" t="s">
        <v>24</v>
      </c>
      <c r="E123" s="16" t="s">
        <v>382</v>
      </c>
      <c r="F123" s="14">
        <v>2</v>
      </c>
      <c r="G123" s="18">
        <v>3600</v>
      </c>
      <c r="H123" s="18">
        <f t="shared" ref="H123:H125" si="40">SUM(G123*1.1)</f>
        <v>3960.0000000000005</v>
      </c>
      <c r="I123" s="13" t="s">
        <v>702</v>
      </c>
      <c r="J123" s="22"/>
      <c r="K123" s="23">
        <f t="shared" ref="K123:K125" si="41">SUM(H123*J123)</f>
        <v>0</v>
      </c>
    </row>
    <row r="124" spans="1:11" s="10" customFormat="1" ht="30" customHeight="1" x14ac:dyDescent="0.15">
      <c r="A124" s="15" t="s">
        <v>13</v>
      </c>
      <c r="B124" s="8" t="s">
        <v>315</v>
      </c>
      <c r="C124" s="14">
        <v>403</v>
      </c>
      <c r="D124" s="12" t="s">
        <v>24</v>
      </c>
      <c r="E124" s="16" t="s">
        <v>384</v>
      </c>
      <c r="F124" s="14">
        <v>4</v>
      </c>
      <c r="G124" s="18">
        <v>7200</v>
      </c>
      <c r="H124" s="18">
        <f t="shared" si="40"/>
        <v>7920.0000000000009</v>
      </c>
      <c r="I124" s="13" t="s">
        <v>702</v>
      </c>
      <c r="J124" s="22"/>
      <c r="K124" s="23">
        <f t="shared" si="41"/>
        <v>0</v>
      </c>
    </row>
    <row r="125" spans="1:11" s="10" customFormat="1" ht="30" customHeight="1" x14ac:dyDescent="0.15">
      <c r="A125" s="15" t="s">
        <v>13</v>
      </c>
      <c r="B125" s="8" t="s">
        <v>315</v>
      </c>
      <c r="C125" s="14">
        <v>603</v>
      </c>
      <c r="D125" s="12" t="s">
        <v>24</v>
      </c>
      <c r="E125" s="16" t="s">
        <v>386</v>
      </c>
      <c r="F125" s="14">
        <v>6</v>
      </c>
      <c r="G125" s="18">
        <v>7200</v>
      </c>
      <c r="H125" s="18">
        <f t="shared" si="40"/>
        <v>7920.0000000000009</v>
      </c>
      <c r="I125" s="13" t="s">
        <v>702</v>
      </c>
      <c r="J125" s="22"/>
      <c r="K125" s="23">
        <f t="shared" si="41"/>
        <v>0</v>
      </c>
    </row>
    <row r="126" spans="1:11" s="10" customFormat="1" ht="195" customHeight="1" x14ac:dyDescent="0.15">
      <c r="A126" s="17" t="s">
        <v>18</v>
      </c>
      <c r="B126" s="38" t="s">
        <v>387</v>
      </c>
      <c r="C126" s="39"/>
      <c r="D126" s="39"/>
      <c r="E126" s="39"/>
      <c r="F126" s="39"/>
      <c r="G126" s="39"/>
      <c r="H126" s="39"/>
      <c r="I126" s="40"/>
      <c r="J126" s="32"/>
      <c r="K126" s="30"/>
    </row>
    <row r="127" spans="1:11" s="10" customFormat="1" ht="90" customHeight="1" x14ac:dyDescent="0.15">
      <c r="A127" s="15" t="s">
        <v>13</v>
      </c>
      <c r="B127" s="8" t="s">
        <v>388</v>
      </c>
      <c r="C127" s="14">
        <v>104</v>
      </c>
      <c r="D127" s="12" t="s">
        <v>24</v>
      </c>
      <c r="E127" s="16" t="s">
        <v>391</v>
      </c>
      <c r="F127" s="14">
        <v>1</v>
      </c>
      <c r="G127" s="18">
        <v>47000</v>
      </c>
      <c r="H127" s="18">
        <f t="shared" ref="H127:H150" si="42">SUM(G127*1.1)</f>
        <v>51700.000000000007</v>
      </c>
      <c r="I127" s="13" t="s">
        <v>389</v>
      </c>
      <c r="J127" s="22"/>
      <c r="K127" s="23">
        <f t="shared" ref="K127:K150" si="43">SUM(H127*J127)</f>
        <v>0</v>
      </c>
    </row>
    <row r="128" spans="1:11" s="10" customFormat="1" ht="90" customHeight="1" x14ac:dyDescent="0.15">
      <c r="A128" s="15" t="s">
        <v>13</v>
      </c>
      <c r="B128" s="8" t="s">
        <v>388</v>
      </c>
      <c r="C128" s="14">
        <v>304</v>
      </c>
      <c r="D128" s="12" t="s">
        <v>24</v>
      </c>
      <c r="E128" s="16" t="s">
        <v>393</v>
      </c>
      <c r="F128" s="14">
        <v>3</v>
      </c>
      <c r="G128" s="18">
        <v>49700</v>
      </c>
      <c r="H128" s="18">
        <f t="shared" si="42"/>
        <v>54670.000000000007</v>
      </c>
      <c r="I128" s="13" t="s">
        <v>390</v>
      </c>
      <c r="J128" s="22"/>
      <c r="K128" s="23">
        <f t="shared" si="43"/>
        <v>0</v>
      </c>
    </row>
    <row r="129" spans="1:11" s="10" customFormat="1" ht="90" customHeight="1" x14ac:dyDescent="0.15">
      <c r="A129" s="15" t="s">
        <v>13</v>
      </c>
      <c r="B129" s="8" t="s">
        <v>388</v>
      </c>
      <c r="C129" s="14">
        <v>504</v>
      </c>
      <c r="D129" s="12" t="s">
        <v>24</v>
      </c>
      <c r="E129" s="16" t="s">
        <v>395</v>
      </c>
      <c r="F129" s="14">
        <v>5</v>
      </c>
      <c r="G129" s="18">
        <v>49700</v>
      </c>
      <c r="H129" s="18">
        <f t="shared" si="42"/>
        <v>54670.000000000007</v>
      </c>
      <c r="I129" s="13" t="s">
        <v>390</v>
      </c>
      <c r="J129" s="22"/>
      <c r="K129" s="23">
        <f t="shared" si="43"/>
        <v>0</v>
      </c>
    </row>
    <row r="130" spans="1:11" s="10" customFormat="1" ht="30" customHeight="1" x14ac:dyDescent="0.15">
      <c r="A130" s="15" t="s">
        <v>13</v>
      </c>
      <c r="B130" s="8" t="s">
        <v>388</v>
      </c>
      <c r="C130" s="14">
        <v>104</v>
      </c>
      <c r="D130" s="12" t="s">
        <v>24</v>
      </c>
      <c r="E130" s="16" t="s">
        <v>397</v>
      </c>
      <c r="F130" s="14">
        <v>1</v>
      </c>
      <c r="G130" s="18">
        <v>8600</v>
      </c>
      <c r="H130" s="18">
        <f t="shared" si="42"/>
        <v>9460</v>
      </c>
      <c r="I130" s="13" t="s">
        <v>398</v>
      </c>
      <c r="J130" s="22"/>
      <c r="K130" s="23">
        <f t="shared" si="43"/>
        <v>0</v>
      </c>
    </row>
    <row r="131" spans="1:11" s="10" customFormat="1" ht="30" customHeight="1" x14ac:dyDescent="0.15">
      <c r="A131" s="15" t="s">
        <v>13</v>
      </c>
      <c r="B131" s="8" t="s">
        <v>388</v>
      </c>
      <c r="C131" s="14">
        <v>304</v>
      </c>
      <c r="D131" s="12" t="s">
        <v>24</v>
      </c>
      <c r="E131" s="16" t="s">
        <v>400</v>
      </c>
      <c r="F131" s="14">
        <v>3</v>
      </c>
      <c r="G131" s="18">
        <v>8600</v>
      </c>
      <c r="H131" s="18">
        <f t="shared" si="42"/>
        <v>9460</v>
      </c>
      <c r="I131" s="13" t="s">
        <v>398</v>
      </c>
      <c r="J131" s="22"/>
      <c r="K131" s="23">
        <f t="shared" si="43"/>
        <v>0</v>
      </c>
    </row>
    <row r="132" spans="1:11" s="10" customFormat="1" ht="30" customHeight="1" x14ac:dyDescent="0.15">
      <c r="A132" s="15" t="s">
        <v>13</v>
      </c>
      <c r="B132" s="8" t="s">
        <v>388</v>
      </c>
      <c r="C132" s="14">
        <v>504</v>
      </c>
      <c r="D132" s="12" t="s">
        <v>24</v>
      </c>
      <c r="E132" s="16" t="s">
        <v>402</v>
      </c>
      <c r="F132" s="14">
        <v>5</v>
      </c>
      <c r="G132" s="18">
        <v>8600</v>
      </c>
      <c r="H132" s="18">
        <f t="shared" si="42"/>
        <v>9460</v>
      </c>
      <c r="I132" s="13" t="s">
        <v>398</v>
      </c>
      <c r="J132" s="22"/>
      <c r="K132" s="23">
        <f t="shared" si="43"/>
        <v>0</v>
      </c>
    </row>
    <row r="133" spans="1:11" s="10" customFormat="1" ht="60" customHeight="1" x14ac:dyDescent="0.15">
      <c r="A133" s="15" t="s">
        <v>13</v>
      </c>
      <c r="B133" s="8" t="s">
        <v>388</v>
      </c>
      <c r="C133" s="14">
        <v>104</v>
      </c>
      <c r="D133" s="12" t="s">
        <v>24</v>
      </c>
      <c r="E133" s="16" t="s">
        <v>404</v>
      </c>
      <c r="F133" s="14">
        <v>1</v>
      </c>
      <c r="G133" s="18">
        <v>3200</v>
      </c>
      <c r="H133" s="18">
        <f t="shared" si="42"/>
        <v>3520.0000000000005</v>
      </c>
      <c r="I133" s="13" t="s">
        <v>405</v>
      </c>
      <c r="J133" s="22"/>
      <c r="K133" s="23">
        <f t="shared" si="43"/>
        <v>0</v>
      </c>
    </row>
    <row r="134" spans="1:11" s="10" customFormat="1" ht="60" customHeight="1" x14ac:dyDescent="0.15">
      <c r="A134" s="15" t="s">
        <v>13</v>
      </c>
      <c r="B134" s="8" t="s">
        <v>388</v>
      </c>
      <c r="C134" s="14">
        <v>304</v>
      </c>
      <c r="D134" s="12" t="s">
        <v>24</v>
      </c>
      <c r="E134" s="16" t="s">
        <v>407</v>
      </c>
      <c r="F134" s="14">
        <v>3</v>
      </c>
      <c r="G134" s="18">
        <v>3200</v>
      </c>
      <c r="H134" s="18">
        <f t="shared" si="42"/>
        <v>3520.0000000000005</v>
      </c>
      <c r="I134" s="13" t="s">
        <v>405</v>
      </c>
      <c r="J134" s="22"/>
      <c r="K134" s="23">
        <f t="shared" si="43"/>
        <v>0</v>
      </c>
    </row>
    <row r="135" spans="1:11" s="10" customFormat="1" ht="60" customHeight="1" x14ac:dyDescent="0.15">
      <c r="A135" s="15" t="s">
        <v>13</v>
      </c>
      <c r="B135" s="8" t="s">
        <v>388</v>
      </c>
      <c r="C135" s="14">
        <v>504</v>
      </c>
      <c r="D135" s="12" t="s">
        <v>24</v>
      </c>
      <c r="E135" s="16" t="s">
        <v>409</v>
      </c>
      <c r="F135" s="14">
        <v>5</v>
      </c>
      <c r="G135" s="18">
        <v>3200</v>
      </c>
      <c r="H135" s="18">
        <f t="shared" si="42"/>
        <v>3520.0000000000005</v>
      </c>
      <c r="I135" s="13" t="s">
        <v>405</v>
      </c>
      <c r="J135" s="22"/>
      <c r="K135" s="23">
        <f t="shared" si="43"/>
        <v>0</v>
      </c>
    </row>
    <row r="136" spans="1:11" s="10" customFormat="1" ht="30" customHeight="1" x14ac:dyDescent="0.15">
      <c r="A136" s="15" t="s">
        <v>13</v>
      </c>
      <c r="B136" s="8" t="s">
        <v>388</v>
      </c>
      <c r="C136" s="14">
        <v>104</v>
      </c>
      <c r="D136" s="12" t="s">
        <v>24</v>
      </c>
      <c r="E136" s="16" t="s">
        <v>412</v>
      </c>
      <c r="F136" s="14">
        <v>1</v>
      </c>
      <c r="G136" s="18">
        <v>2700</v>
      </c>
      <c r="H136" s="18">
        <f t="shared" si="42"/>
        <v>2970.0000000000005</v>
      </c>
      <c r="I136" s="13" t="s">
        <v>414</v>
      </c>
      <c r="J136" s="22"/>
      <c r="K136" s="23">
        <f t="shared" si="43"/>
        <v>0</v>
      </c>
    </row>
    <row r="137" spans="1:11" s="10" customFormat="1" ht="30" customHeight="1" x14ac:dyDescent="0.15">
      <c r="A137" s="15" t="s">
        <v>13</v>
      </c>
      <c r="B137" s="8" t="s">
        <v>388</v>
      </c>
      <c r="C137" s="14">
        <v>304</v>
      </c>
      <c r="D137" s="12" t="s">
        <v>24</v>
      </c>
      <c r="E137" s="16" t="s">
        <v>415</v>
      </c>
      <c r="F137" s="14">
        <v>3</v>
      </c>
      <c r="G137" s="18">
        <v>2700</v>
      </c>
      <c r="H137" s="18">
        <f t="shared" si="42"/>
        <v>2970.0000000000005</v>
      </c>
      <c r="I137" s="13" t="s">
        <v>414</v>
      </c>
      <c r="J137" s="22"/>
      <c r="K137" s="23">
        <f t="shared" si="43"/>
        <v>0</v>
      </c>
    </row>
    <row r="138" spans="1:11" s="10" customFormat="1" ht="30" customHeight="1" x14ac:dyDescent="0.15">
      <c r="A138" s="15" t="s">
        <v>13</v>
      </c>
      <c r="B138" s="8" t="s">
        <v>388</v>
      </c>
      <c r="C138" s="14">
        <v>504</v>
      </c>
      <c r="D138" s="12" t="s">
        <v>24</v>
      </c>
      <c r="E138" s="16" t="s">
        <v>417</v>
      </c>
      <c r="F138" s="14">
        <v>5</v>
      </c>
      <c r="G138" s="18">
        <v>2700</v>
      </c>
      <c r="H138" s="18">
        <f t="shared" si="42"/>
        <v>2970.0000000000005</v>
      </c>
      <c r="I138" s="13" t="s">
        <v>414</v>
      </c>
      <c r="J138" s="22"/>
      <c r="K138" s="23">
        <f t="shared" si="43"/>
        <v>0</v>
      </c>
    </row>
    <row r="139" spans="1:11" s="10" customFormat="1" ht="30" customHeight="1" x14ac:dyDescent="0.15">
      <c r="A139" s="15" t="s">
        <v>13</v>
      </c>
      <c r="B139" s="8" t="s">
        <v>388</v>
      </c>
      <c r="C139" s="14">
        <v>104</v>
      </c>
      <c r="D139" s="12" t="s">
        <v>24</v>
      </c>
      <c r="E139" s="16" t="s">
        <v>419</v>
      </c>
      <c r="F139" s="14">
        <v>1</v>
      </c>
      <c r="G139" s="18">
        <v>2700</v>
      </c>
      <c r="H139" s="18">
        <f t="shared" si="42"/>
        <v>2970.0000000000005</v>
      </c>
      <c r="I139" s="13" t="s">
        <v>411</v>
      </c>
      <c r="J139" s="22"/>
      <c r="K139" s="23">
        <f t="shared" si="43"/>
        <v>0</v>
      </c>
    </row>
    <row r="140" spans="1:11" s="10" customFormat="1" ht="30" customHeight="1" x14ac:dyDescent="0.15">
      <c r="A140" s="15" t="s">
        <v>13</v>
      </c>
      <c r="B140" s="8" t="s">
        <v>388</v>
      </c>
      <c r="C140" s="14">
        <v>304</v>
      </c>
      <c r="D140" s="12" t="s">
        <v>24</v>
      </c>
      <c r="E140" s="16" t="s">
        <v>421</v>
      </c>
      <c r="F140" s="14">
        <v>3</v>
      </c>
      <c r="G140" s="18">
        <v>2700</v>
      </c>
      <c r="H140" s="18">
        <f t="shared" si="42"/>
        <v>2970.0000000000005</v>
      </c>
      <c r="I140" s="13" t="s">
        <v>411</v>
      </c>
      <c r="J140" s="22"/>
      <c r="K140" s="23">
        <f t="shared" si="43"/>
        <v>0</v>
      </c>
    </row>
    <row r="141" spans="1:11" s="10" customFormat="1" ht="30" customHeight="1" x14ac:dyDescent="0.15">
      <c r="A141" s="15" t="s">
        <v>13</v>
      </c>
      <c r="B141" s="8" t="s">
        <v>388</v>
      </c>
      <c r="C141" s="14">
        <v>504</v>
      </c>
      <c r="D141" s="12" t="s">
        <v>24</v>
      </c>
      <c r="E141" s="16" t="s">
        <v>423</v>
      </c>
      <c r="F141" s="14">
        <v>5</v>
      </c>
      <c r="G141" s="18">
        <v>2700</v>
      </c>
      <c r="H141" s="18">
        <f t="shared" si="42"/>
        <v>2970.0000000000005</v>
      </c>
      <c r="I141" s="13" t="s">
        <v>411</v>
      </c>
      <c r="J141" s="22"/>
      <c r="K141" s="23">
        <f t="shared" si="43"/>
        <v>0</v>
      </c>
    </row>
    <row r="142" spans="1:11" s="10" customFormat="1" ht="30" customHeight="1" x14ac:dyDescent="0.15">
      <c r="A142" s="15" t="s">
        <v>13</v>
      </c>
      <c r="B142" s="8" t="s">
        <v>388</v>
      </c>
      <c r="C142" s="14">
        <v>104</v>
      </c>
      <c r="D142" s="12" t="s">
        <v>24</v>
      </c>
      <c r="E142" s="16" t="s">
        <v>425</v>
      </c>
      <c r="F142" s="14">
        <v>1</v>
      </c>
      <c r="G142" s="18">
        <v>7500</v>
      </c>
      <c r="H142" s="18">
        <f t="shared" si="42"/>
        <v>8250</v>
      </c>
      <c r="I142" s="13" t="s">
        <v>426</v>
      </c>
      <c r="J142" s="22"/>
      <c r="K142" s="23">
        <f t="shared" si="43"/>
        <v>0</v>
      </c>
    </row>
    <row r="143" spans="1:11" s="10" customFormat="1" ht="30" customHeight="1" x14ac:dyDescent="0.15">
      <c r="A143" s="15" t="s">
        <v>13</v>
      </c>
      <c r="B143" s="8" t="s">
        <v>388</v>
      </c>
      <c r="C143" s="14">
        <v>304</v>
      </c>
      <c r="D143" s="12" t="s">
        <v>24</v>
      </c>
      <c r="E143" s="16" t="s">
        <v>428</v>
      </c>
      <c r="F143" s="14">
        <v>3</v>
      </c>
      <c r="G143" s="18">
        <v>7500</v>
      </c>
      <c r="H143" s="18">
        <f t="shared" si="42"/>
        <v>8250</v>
      </c>
      <c r="I143" s="13" t="s">
        <v>426</v>
      </c>
      <c r="J143" s="22"/>
      <c r="K143" s="23">
        <f t="shared" si="43"/>
        <v>0</v>
      </c>
    </row>
    <row r="144" spans="1:11" s="10" customFormat="1" ht="30" customHeight="1" x14ac:dyDescent="0.15">
      <c r="A144" s="15" t="s">
        <v>13</v>
      </c>
      <c r="B144" s="8" t="s">
        <v>388</v>
      </c>
      <c r="C144" s="14">
        <v>504</v>
      </c>
      <c r="D144" s="12" t="s">
        <v>24</v>
      </c>
      <c r="E144" s="16" t="s">
        <v>430</v>
      </c>
      <c r="F144" s="14">
        <v>5</v>
      </c>
      <c r="G144" s="18">
        <v>7500</v>
      </c>
      <c r="H144" s="18">
        <f t="shared" si="42"/>
        <v>8250</v>
      </c>
      <c r="I144" s="13" t="s">
        <v>426</v>
      </c>
      <c r="J144" s="22"/>
      <c r="K144" s="23">
        <f t="shared" si="43"/>
        <v>0</v>
      </c>
    </row>
    <row r="145" spans="1:11" s="10" customFormat="1" ht="30" customHeight="1" x14ac:dyDescent="0.15">
      <c r="A145" s="15" t="s">
        <v>13</v>
      </c>
      <c r="B145" s="8" t="s">
        <v>388</v>
      </c>
      <c r="C145" s="14">
        <v>104</v>
      </c>
      <c r="D145" s="12" t="s">
        <v>24</v>
      </c>
      <c r="E145" s="16" t="s">
        <v>432</v>
      </c>
      <c r="F145" s="14">
        <v>1</v>
      </c>
      <c r="G145" s="18">
        <v>2700</v>
      </c>
      <c r="H145" s="18">
        <f t="shared" si="42"/>
        <v>2970.0000000000005</v>
      </c>
      <c r="I145" s="13" t="s">
        <v>433</v>
      </c>
      <c r="J145" s="22"/>
      <c r="K145" s="23">
        <f t="shared" si="43"/>
        <v>0</v>
      </c>
    </row>
    <row r="146" spans="1:11" s="10" customFormat="1" ht="30" customHeight="1" x14ac:dyDescent="0.15">
      <c r="A146" s="15" t="s">
        <v>13</v>
      </c>
      <c r="B146" s="8" t="s">
        <v>388</v>
      </c>
      <c r="C146" s="14">
        <v>304</v>
      </c>
      <c r="D146" s="12" t="s">
        <v>24</v>
      </c>
      <c r="E146" s="16" t="s">
        <v>435</v>
      </c>
      <c r="F146" s="14">
        <v>3</v>
      </c>
      <c r="G146" s="18">
        <v>5400</v>
      </c>
      <c r="H146" s="18">
        <f t="shared" si="42"/>
        <v>5940.0000000000009</v>
      </c>
      <c r="I146" s="13" t="s">
        <v>436</v>
      </c>
      <c r="J146" s="22"/>
      <c r="K146" s="23">
        <f t="shared" si="43"/>
        <v>0</v>
      </c>
    </row>
    <row r="147" spans="1:11" s="10" customFormat="1" ht="30" customHeight="1" x14ac:dyDescent="0.15">
      <c r="A147" s="15" t="s">
        <v>13</v>
      </c>
      <c r="B147" s="8" t="s">
        <v>388</v>
      </c>
      <c r="C147" s="14">
        <v>504</v>
      </c>
      <c r="D147" s="12" t="s">
        <v>24</v>
      </c>
      <c r="E147" s="16" t="s">
        <v>438</v>
      </c>
      <c r="F147" s="14">
        <v>5</v>
      </c>
      <c r="G147" s="18">
        <v>5400</v>
      </c>
      <c r="H147" s="18">
        <f t="shared" si="42"/>
        <v>5940.0000000000009</v>
      </c>
      <c r="I147" s="13" t="s">
        <v>436</v>
      </c>
      <c r="J147" s="22"/>
      <c r="K147" s="23">
        <f t="shared" si="43"/>
        <v>0</v>
      </c>
    </row>
    <row r="148" spans="1:11" s="10" customFormat="1" ht="30" customHeight="1" x14ac:dyDescent="0.15">
      <c r="A148" s="15" t="s">
        <v>13</v>
      </c>
      <c r="B148" s="8" t="s">
        <v>388</v>
      </c>
      <c r="C148" s="14">
        <v>104</v>
      </c>
      <c r="D148" s="12" t="s">
        <v>24</v>
      </c>
      <c r="E148" s="16" t="s">
        <v>440</v>
      </c>
      <c r="F148" s="14">
        <v>1</v>
      </c>
      <c r="G148" s="18">
        <v>2200</v>
      </c>
      <c r="H148" s="18">
        <f t="shared" si="42"/>
        <v>2420</v>
      </c>
      <c r="I148" s="13" t="s">
        <v>441</v>
      </c>
      <c r="J148" s="22"/>
      <c r="K148" s="23">
        <f t="shared" si="43"/>
        <v>0</v>
      </c>
    </row>
    <row r="149" spans="1:11" s="10" customFormat="1" ht="30" customHeight="1" x14ac:dyDescent="0.15">
      <c r="A149" s="15" t="s">
        <v>13</v>
      </c>
      <c r="B149" s="8" t="s">
        <v>388</v>
      </c>
      <c r="C149" s="14">
        <v>304</v>
      </c>
      <c r="D149" s="12" t="s">
        <v>24</v>
      </c>
      <c r="E149" s="16" t="s">
        <v>443</v>
      </c>
      <c r="F149" s="14">
        <v>3</v>
      </c>
      <c r="G149" s="18">
        <v>2200</v>
      </c>
      <c r="H149" s="18">
        <f t="shared" si="42"/>
        <v>2420</v>
      </c>
      <c r="I149" s="13" t="s">
        <v>441</v>
      </c>
      <c r="J149" s="22"/>
      <c r="K149" s="23">
        <f t="shared" si="43"/>
        <v>0</v>
      </c>
    </row>
    <row r="150" spans="1:11" s="10" customFormat="1" ht="30" customHeight="1" x14ac:dyDescent="0.15">
      <c r="A150" s="15" t="s">
        <v>13</v>
      </c>
      <c r="B150" s="8" t="s">
        <v>388</v>
      </c>
      <c r="C150" s="14">
        <v>504</v>
      </c>
      <c r="D150" s="12" t="s">
        <v>24</v>
      </c>
      <c r="E150" s="16" t="s">
        <v>445</v>
      </c>
      <c r="F150" s="14">
        <v>5</v>
      </c>
      <c r="G150" s="18">
        <v>2200</v>
      </c>
      <c r="H150" s="18">
        <f t="shared" si="42"/>
        <v>2420</v>
      </c>
      <c r="I150" s="13" t="s">
        <v>441</v>
      </c>
      <c r="J150" s="22"/>
      <c r="K150" s="23">
        <f t="shared" si="43"/>
        <v>0</v>
      </c>
    </row>
    <row r="151" spans="1:11" s="10" customFormat="1" ht="45" customHeight="1" x14ac:dyDescent="0.15">
      <c r="A151" s="17" t="s">
        <v>18</v>
      </c>
      <c r="B151" s="38" t="s">
        <v>447</v>
      </c>
      <c r="C151" s="39"/>
      <c r="D151" s="39"/>
      <c r="E151" s="39"/>
      <c r="F151" s="39"/>
      <c r="G151" s="39"/>
      <c r="H151" s="39"/>
      <c r="I151" s="40"/>
      <c r="J151" s="32"/>
      <c r="K151" s="30"/>
    </row>
    <row r="152" spans="1:11" s="10" customFormat="1" ht="30" customHeight="1" x14ac:dyDescent="0.15">
      <c r="A152" s="15" t="s">
        <v>13</v>
      </c>
      <c r="B152" s="8" t="s">
        <v>388</v>
      </c>
      <c r="C152" s="14">
        <v>104</v>
      </c>
      <c r="D152" s="12" t="s">
        <v>24</v>
      </c>
      <c r="E152" s="16" t="s">
        <v>448</v>
      </c>
      <c r="F152" s="14">
        <v>1</v>
      </c>
      <c r="G152" s="18">
        <v>26000</v>
      </c>
      <c r="H152" s="18">
        <f t="shared" ref="H152:H154" si="44">SUM(G152*1.1)</f>
        <v>28600.000000000004</v>
      </c>
      <c r="I152" s="13" t="s">
        <v>449</v>
      </c>
      <c r="J152" s="22"/>
      <c r="K152" s="23">
        <f t="shared" ref="K152:K154" si="45">SUM(H152*J152)</f>
        <v>0</v>
      </c>
    </row>
    <row r="153" spans="1:11" s="10" customFormat="1" ht="30" customHeight="1" x14ac:dyDescent="0.15">
      <c r="A153" s="15" t="s">
        <v>13</v>
      </c>
      <c r="B153" s="8" t="s">
        <v>388</v>
      </c>
      <c r="C153" s="14">
        <v>304</v>
      </c>
      <c r="D153" s="12" t="s">
        <v>24</v>
      </c>
      <c r="E153" s="16" t="s">
        <v>451</v>
      </c>
      <c r="F153" s="14">
        <v>3</v>
      </c>
      <c r="G153" s="18">
        <v>26000</v>
      </c>
      <c r="H153" s="18">
        <f t="shared" si="44"/>
        <v>28600.000000000004</v>
      </c>
      <c r="I153" s="13" t="s">
        <v>449</v>
      </c>
      <c r="J153" s="22"/>
      <c r="K153" s="23">
        <f t="shared" si="45"/>
        <v>0</v>
      </c>
    </row>
    <row r="154" spans="1:11" s="10" customFormat="1" ht="30" customHeight="1" x14ac:dyDescent="0.15">
      <c r="A154" s="15" t="s">
        <v>13</v>
      </c>
      <c r="B154" s="8" t="s">
        <v>388</v>
      </c>
      <c r="C154" s="14">
        <v>504</v>
      </c>
      <c r="D154" s="12" t="s">
        <v>24</v>
      </c>
      <c r="E154" s="16" t="s">
        <v>453</v>
      </c>
      <c r="F154" s="14">
        <v>5</v>
      </c>
      <c r="G154" s="18">
        <v>26000</v>
      </c>
      <c r="H154" s="18">
        <f t="shared" si="44"/>
        <v>28600.000000000004</v>
      </c>
      <c r="I154" s="13" t="s">
        <v>449</v>
      </c>
      <c r="J154" s="22"/>
      <c r="K154" s="23">
        <f t="shared" si="45"/>
        <v>0</v>
      </c>
    </row>
    <row r="155" spans="1:11" s="10" customFormat="1" ht="30" customHeight="1" x14ac:dyDescent="0.15">
      <c r="A155" s="17" t="s">
        <v>18</v>
      </c>
      <c r="B155" s="38" t="s">
        <v>472</v>
      </c>
      <c r="C155" s="39"/>
      <c r="D155" s="39"/>
      <c r="E155" s="39"/>
      <c r="F155" s="39"/>
      <c r="G155" s="39"/>
      <c r="H155" s="39"/>
      <c r="I155" s="40"/>
      <c r="J155" s="32"/>
      <c r="K155" s="30"/>
    </row>
    <row r="156" spans="1:11" s="10" customFormat="1" ht="75" customHeight="1" x14ac:dyDescent="0.15">
      <c r="A156" s="15" t="s">
        <v>455</v>
      </c>
      <c r="B156" s="8" t="s">
        <v>79</v>
      </c>
      <c r="C156" s="20">
        <v>107</v>
      </c>
      <c r="D156" s="12" t="s">
        <v>23</v>
      </c>
      <c r="E156" s="16" t="s">
        <v>653</v>
      </c>
      <c r="F156" s="14" t="s">
        <v>317</v>
      </c>
      <c r="G156" s="18">
        <v>33000</v>
      </c>
      <c r="H156" s="18">
        <f t="shared" ref="H156:H158" si="46">SUM(G156*1.1)</f>
        <v>36300</v>
      </c>
      <c r="I156" s="13" t="s">
        <v>745</v>
      </c>
      <c r="J156" s="22"/>
      <c r="K156" s="23">
        <f t="shared" ref="K156:K158" si="47">SUM(H156*J156)</f>
        <v>0</v>
      </c>
    </row>
    <row r="157" spans="1:11" s="10" customFormat="1" ht="75" customHeight="1" x14ac:dyDescent="0.15">
      <c r="A157" s="15" t="s">
        <v>455</v>
      </c>
      <c r="B157" s="8" t="s">
        <v>79</v>
      </c>
      <c r="C157" s="20">
        <v>307</v>
      </c>
      <c r="D157" s="12" t="s">
        <v>23</v>
      </c>
      <c r="E157" s="16" t="s">
        <v>655</v>
      </c>
      <c r="F157" s="14" t="s">
        <v>460</v>
      </c>
      <c r="G157" s="18">
        <v>33000</v>
      </c>
      <c r="H157" s="18">
        <f t="shared" si="46"/>
        <v>36300</v>
      </c>
      <c r="I157" s="13" t="s">
        <v>745</v>
      </c>
      <c r="J157" s="22"/>
      <c r="K157" s="23">
        <f t="shared" si="47"/>
        <v>0</v>
      </c>
    </row>
    <row r="158" spans="1:11" s="10" customFormat="1" ht="75" customHeight="1" x14ac:dyDescent="0.15">
      <c r="A158" s="15" t="s">
        <v>455</v>
      </c>
      <c r="B158" s="8" t="s">
        <v>79</v>
      </c>
      <c r="C158" s="20">
        <v>507</v>
      </c>
      <c r="D158" s="12" t="s">
        <v>23</v>
      </c>
      <c r="E158" s="16" t="s">
        <v>657</v>
      </c>
      <c r="F158" s="14" t="s">
        <v>463</v>
      </c>
      <c r="G158" s="18">
        <v>33000</v>
      </c>
      <c r="H158" s="18">
        <f t="shared" si="46"/>
        <v>36300</v>
      </c>
      <c r="I158" s="13" t="s">
        <v>745</v>
      </c>
      <c r="J158" s="22"/>
      <c r="K158" s="23">
        <f t="shared" si="47"/>
        <v>0</v>
      </c>
    </row>
    <row r="159" spans="1:11" s="10" customFormat="1" ht="30" customHeight="1" x14ac:dyDescent="0.15">
      <c r="A159" s="17" t="s">
        <v>18</v>
      </c>
      <c r="B159" s="38" t="s">
        <v>473</v>
      </c>
      <c r="C159" s="39"/>
      <c r="D159" s="39"/>
      <c r="E159" s="39"/>
      <c r="F159" s="39"/>
      <c r="G159" s="39"/>
      <c r="H159" s="39"/>
      <c r="I159" s="40"/>
      <c r="J159" s="32"/>
      <c r="K159" s="30"/>
    </row>
    <row r="160" spans="1:11" s="10" customFormat="1" ht="30" customHeight="1" x14ac:dyDescent="0.15">
      <c r="A160" s="15" t="s">
        <v>455</v>
      </c>
      <c r="B160" s="8" t="s">
        <v>79</v>
      </c>
      <c r="C160" s="20" t="s">
        <v>474</v>
      </c>
      <c r="D160" s="12" t="s">
        <v>24</v>
      </c>
      <c r="E160" s="16" t="s">
        <v>475</v>
      </c>
      <c r="F160" s="14" t="s">
        <v>317</v>
      </c>
      <c r="G160" s="18">
        <v>3600</v>
      </c>
      <c r="H160" s="18">
        <f t="shared" ref="H160:H162" si="48">SUM(G160*1.1)</f>
        <v>3960.0000000000005</v>
      </c>
      <c r="I160" s="13" t="s">
        <v>746</v>
      </c>
      <c r="J160" s="22"/>
      <c r="K160" s="23">
        <f t="shared" ref="K160:K162" si="49">SUM(H160*J160)</f>
        <v>0</v>
      </c>
    </row>
    <row r="161" spans="1:11" s="10" customFormat="1" ht="30" customHeight="1" x14ac:dyDescent="0.15">
      <c r="A161" s="15" t="s">
        <v>455</v>
      </c>
      <c r="B161" s="8" t="s">
        <v>79</v>
      </c>
      <c r="C161" s="20" t="s">
        <v>476</v>
      </c>
      <c r="D161" s="12" t="s">
        <v>24</v>
      </c>
      <c r="E161" s="16" t="s">
        <v>477</v>
      </c>
      <c r="F161" s="14" t="s">
        <v>460</v>
      </c>
      <c r="G161" s="18">
        <v>3600</v>
      </c>
      <c r="H161" s="18">
        <f t="shared" si="48"/>
        <v>3960.0000000000005</v>
      </c>
      <c r="I161" s="13" t="s">
        <v>746</v>
      </c>
      <c r="J161" s="22"/>
      <c r="K161" s="23">
        <f t="shared" si="49"/>
        <v>0</v>
      </c>
    </row>
    <row r="162" spans="1:11" s="10" customFormat="1" ht="30" customHeight="1" x14ac:dyDescent="0.15">
      <c r="A162" s="15" t="s">
        <v>455</v>
      </c>
      <c r="B162" s="8" t="s">
        <v>79</v>
      </c>
      <c r="C162" s="20" t="s">
        <v>478</v>
      </c>
      <c r="D162" s="12" t="s">
        <v>24</v>
      </c>
      <c r="E162" s="16" t="s">
        <v>479</v>
      </c>
      <c r="F162" s="14" t="s">
        <v>463</v>
      </c>
      <c r="G162" s="18">
        <v>3600</v>
      </c>
      <c r="H162" s="18">
        <f t="shared" si="48"/>
        <v>3960.0000000000005</v>
      </c>
      <c r="I162" s="13" t="s">
        <v>746</v>
      </c>
      <c r="J162" s="22"/>
      <c r="K162" s="23">
        <f t="shared" si="49"/>
        <v>0</v>
      </c>
    </row>
    <row r="163" spans="1:11" s="10" customFormat="1" ht="165" customHeight="1" x14ac:dyDescent="0.15">
      <c r="A163" s="17" t="s">
        <v>18</v>
      </c>
      <c r="B163" s="38" t="s">
        <v>480</v>
      </c>
      <c r="C163" s="39"/>
      <c r="D163" s="39"/>
      <c r="E163" s="39"/>
      <c r="F163" s="39"/>
      <c r="G163" s="39"/>
      <c r="H163" s="39"/>
      <c r="I163" s="40"/>
      <c r="J163" s="32"/>
      <c r="K163" s="30"/>
    </row>
    <row r="164" spans="1:11" s="10" customFormat="1" ht="90" customHeight="1" x14ac:dyDescent="0.15">
      <c r="A164" s="15" t="s">
        <v>481</v>
      </c>
      <c r="B164" s="8" t="s">
        <v>39</v>
      </c>
      <c r="C164" s="20">
        <v>503</v>
      </c>
      <c r="D164" s="12" t="s">
        <v>24</v>
      </c>
      <c r="E164" s="16" t="s">
        <v>482</v>
      </c>
      <c r="F164" s="14" t="s">
        <v>463</v>
      </c>
      <c r="G164" s="18">
        <v>40000</v>
      </c>
      <c r="H164" s="18">
        <f t="shared" ref="H164:H166" si="50">SUM(G164*1.1)</f>
        <v>44000</v>
      </c>
      <c r="I164" s="13" t="s">
        <v>752</v>
      </c>
      <c r="J164" s="22"/>
      <c r="K164" s="23">
        <f t="shared" ref="K164:K166" si="51">SUM(H164*J164)</f>
        <v>0</v>
      </c>
    </row>
    <row r="165" spans="1:11" s="10" customFormat="1" ht="75" customHeight="1" x14ac:dyDescent="0.15">
      <c r="A165" s="15" t="s">
        <v>481</v>
      </c>
      <c r="B165" s="8" t="s">
        <v>39</v>
      </c>
      <c r="C165" s="20">
        <v>503</v>
      </c>
      <c r="D165" s="12" t="s">
        <v>24</v>
      </c>
      <c r="E165" s="16" t="s">
        <v>483</v>
      </c>
      <c r="F165" s="14" t="s">
        <v>463</v>
      </c>
      <c r="G165" s="18">
        <v>20000</v>
      </c>
      <c r="H165" s="18">
        <f t="shared" si="50"/>
        <v>22000</v>
      </c>
      <c r="I165" s="13" t="s">
        <v>753</v>
      </c>
      <c r="J165" s="22"/>
      <c r="K165" s="23">
        <f t="shared" si="51"/>
        <v>0</v>
      </c>
    </row>
    <row r="166" spans="1:11" s="10" customFormat="1" ht="30" customHeight="1" x14ac:dyDescent="0.15">
      <c r="A166" s="15" t="s">
        <v>481</v>
      </c>
      <c r="B166" s="8" t="s">
        <v>39</v>
      </c>
      <c r="C166" s="20">
        <v>503</v>
      </c>
      <c r="D166" s="12" t="s">
        <v>24</v>
      </c>
      <c r="E166" s="16" t="s">
        <v>484</v>
      </c>
      <c r="F166" s="14" t="s">
        <v>463</v>
      </c>
      <c r="G166" s="18">
        <v>5000</v>
      </c>
      <c r="H166" s="18">
        <f t="shared" si="50"/>
        <v>5500</v>
      </c>
      <c r="I166" s="13" t="s">
        <v>710</v>
      </c>
      <c r="J166" s="22"/>
      <c r="K166" s="23">
        <f t="shared" si="51"/>
        <v>0</v>
      </c>
    </row>
    <row r="167" spans="1:11" s="10" customFormat="1" ht="135" customHeight="1" x14ac:dyDescent="0.15">
      <c r="A167" s="17" t="s">
        <v>18</v>
      </c>
      <c r="B167" s="38" t="s">
        <v>488</v>
      </c>
      <c r="C167" s="39"/>
      <c r="D167" s="39"/>
      <c r="E167" s="39"/>
      <c r="F167" s="39"/>
      <c r="G167" s="39"/>
      <c r="H167" s="39"/>
      <c r="I167" s="40"/>
      <c r="J167" s="32"/>
      <c r="K167" s="30"/>
    </row>
    <row r="168" spans="1:11" s="10" customFormat="1" ht="60" customHeight="1" x14ac:dyDescent="0.15">
      <c r="A168" s="15" t="s">
        <v>489</v>
      </c>
      <c r="B168" s="8" t="s">
        <v>39</v>
      </c>
      <c r="C168" s="20">
        <v>306</v>
      </c>
      <c r="D168" s="12" t="s">
        <v>24</v>
      </c>
      <c r="E168" s="16" t="s">
        <v>490</v>
      </c>
      <c r="F168" s="14" t="s">
        <v>460</v>
      </c>
      <c r="G168" s="18">
        <v>30000</v>
      </c>
      <c r="H168" s="18">
        <f t="shared" ref="H168:H169" si="52">SUM(G168*1.1)</f>
        <v>33000</v>
      </c>
      <c r="I168" s="13" t="s">
        <v>707</v>
      </c>
      <c r="J168" s="22"/>
      <c r="K168" s="23">
        <f t="shared" ref="K168:K169" si="53">SUM(H168*J168)</f>
        <v>0</v>
      </c>
    </row>
    <row r="169" spans="1:11" s="10" customFormat="1" ht="60" customHeight="1" x14ac:dyDescent="0.15">
      <c r="A169" s="15" t="s">
        <v>489</v>
      </c>
      <c r="B169" s="8" t="s">
        <v>39</v>
      </c>
      <c r="C169" s="20">
        <v>506</v>
      </c>
      <c r="D169" s="12" t="s">
        <v>24</v>
      </c>
      <c r="E169" s="16" t="s">
        <v>491</v>
      </c>
      <c r="F169" s="14" t="s">
        <v>463</v>
      </c>
      <c r="G169" s="18">
        <v>35000</v>
      </c>
      <c r="H169" s="18">
        <f t="shared" si="52"/>
        <v>38500</v>
      </c>
      <c r="I169" s="13" t="s">
        <v>707</v>
      </c>
      <c r="J169" s="22"/>
      <c r="K169" s="23">
        <f t="shared" si="53"/>
        <v>0</v>
      </c>
    </row>
    <row r="170" spans="1:11" s="10" customFormat="1" ht="30" customHeight="1" x14ac:dyDescent="0.15">
      <c r="A170" s="17" t="s">
        <v>18</v>
      </c>
      <c r="B170" s="38" t="s">
        <v>538</v>
      </c>
      <c r="C170" s="39"/>
      <c r="D170" s="39"/>
      <c r="E170" s="39"/>
      <c r="F170" s="39"/>
      <c r="G170" s="39"/>
      <c r="H170" s="39"/>
      <c r="I170" s="40"/>
      <c r="J170" s="32"/>
      <c r="K170" s="30"/>
    </row>
    <row r="171" spans="1:11" s="10" customFormat="1" ht="75" customHeight="1" x14ac:dyDescent="0.15">
      <c r="A171" s="15" t="s">
        <v>25</v>
      </c>
      <c r="B171" s="8" t="s">
        <v>539</v>
      </c>
      <c r="C171" s="20" t="s">
        <v>540</v>
      </c>
      <c r="D171" s="12" t="s">
        <v>24</v>
      </c>
      <c r="E171" s="16" t="s">
        <v>541</v>
      </c>
      <c r="F171" s="14">
        <v>5</v>
      </c>
      <c r="G171" s="18">
        <v>38000</v>
      </c>
      <c r="H171" s="18">
        <f t="shared" ref="H171:H172" si="54">SUM(G171*1.1)</f>
        <v>41800</v>
      </c>
      <c r="I171" s="13" t="s">
        <v>758</v>
      </c>
      <c r="J171" s="22"/>
      <c r="K171" s="23">
        <f t="shared" ref="K171:K172" si="55">SUM(H171*J171)</f>
        <v>0</v>
      </c>
    </row>
    <row r="172" spans="1:11" s="10" customFormat="1" ht="75" customHeight="1" x14ac:dyDescent="0.15">
      <c r="A172" s="15" t="s">
        <v>25</v>
      </c>
      <c r="B172" s="8" t="s">
        <v>539</v>
      </c>
      <c r="C172" s="20" t="s">
        <v>542</v>
      </c>
      <c r="D172" s="12" t="s">
        <v>24</v>
      </c>
      <c r="E172" s="16" t="s">
        <v>543</v>
      </c>
      <c r="F172" s="14">
        <v>6</v>
      </c>
      <c r="G172" s="18">
        <v>38000</v>
      </c>
      <c r="H172" s="18">
        <f t="shared" si="54"/>
        <v>41800</v>
      </c>
      <c r="I172" s="13" t="s">
        <v>758</v>
      </c>
      <c r="J172" s="22"/>
      <c r="K172" s="23">
        <f t="shared" si="55"/>
        <v>0</v>
      </c>
    </row>
    <row r="173" spans="1:11" s="10" customFormat="1" ht="30" customHeight="1" x14ac:dyDescent="0.15">
      <c r="A173" s="17" t="s">
        <v>18</v>
      </c>
      <c r="B173" s="38" t="s">
        <v>544</v>
      </c>
      <c r="C173" s="39"/>
      <c r="D173" s="39"/>
      <c r="E173" s="39"/>
      <c r="F173" s="39"/>
      <c r="G173" s="39"/>
      <c r="H173" s="39"/>
      <c r="I173" s="40"/>
      <c r="J173" s="32"/>
      <c r="K173" s="30"/>
    </row>
    <row r="174" spans="1:11" s="10" customFormat="1" ht="30" customHeight="1" x14ac:dyDescent="0.15">
      <c r="A174" s="15" t="s">
        <v>25</v>
      </c>
      <c r="B174" s="8" t="s">
        <v>539</v>
      </c>
      <c r="C174" s="20">
        <v>513</v>
      </c>
      <c r="D174" s="12" t="s">
        <v>24</v>
      </c>
      <c r="E174" s="16" t="s">
        <v>545</v>
      </c>
      <c r="F174" s="14">
        <v>5</v>
      </c>
      <c r="G174" s="18">
        <v>7000</v>
      </c>
      <c r="H174" s="18">
        <f t="shared" ref="H174:H176" si="56">SUM(G174*1.1)</f>
        <v>7700.0000000000009</v>
      </c>
      <c r="I174" s="13" t="s">
        <v>759</v>
      </c>
      <c r="J174" s="22"/>
      <c r="K174" s="23">
        <f t="shared" ref="K174:K176" si="57">SUM(H174*J174)</f>
        <v>0</v>
      </c>
    </row>
    <row r="175" spans="1:11" s="10" customFormat="1" ht="30" customHeight="1" x14ac:dyDescent="0.15">
      <c r="A175" s="15" t="s">
        <v>25</v>
      </c>
      <c r="B175" s="8" t="s">
        <v>539</v>
      </c>
      <c r="C175" s="20">
        <v>514</v>
      </c>
      <c r="D175" s="12" t="s">
        <v>24</v>
      </c>
      <c r="E175" s="16" t="s">
        <v>546</v>
      </c>
      <c r="F175" s="14" t="s">
        <v>463</v>
      </c>
      <c r="G175" s="18">
        <v>3000</v>
      </c>
      <c r="H175" s="18">
        <f t="shared" si="56"/>
        <v>3300.0000000000005</v>
      </c>
      <c r="I175" s="13" t="s">
        <v>760</v>
      </c>
      <c r="J175" s="22"/>
      <c r="K175" s="23">
        <f t="shared" si="57"/>
        <v>0</v>
      </c>
    </row>
    <row r="176" spans="1:11" s="10" customFormat="1" ht="30" customHeight="1" x14ac:dyDescent="0.15">
      <c r="A176" s="15" t="s">
        <v>25</v>
      </c>
      <c r="B176" s="8" t="s">
        <v>539</v>
      </c>
      <c r="C176" s="20">
        <v>613</v>
      </c>
      <c r="D176" s="12" t="s">
        <v>24</v>
      </c>
      <c r="E176" s="16" t="s">
        <v>547</v>
      </c>
      <c r="F176" s="14">
        <v>6</v>
      </c>
      <c r="G176" s="18">
        <v>7000</v>
      </c>
      <c r="H176" s="18">
        <f t="shared" si="56"/>
        <v>7700.0000000000009</v>
      </c>
      <c r="I176" s="13" t="s">
        <v>761</v>
      </c>
      <c r="J176" s="22"/>
      <c r="K176" s="23">
        <f t="shared" si="57"/>
        <v>0</v>
      </c>
    </row>
    <row r="177" spans="1:11" s="10" customFormat="1" ht="30" customHeight="1" x14ac:dyDescent="0.15">
      <c r="A177" s="17" t="s">
        <v>18</v>
      </c>
      <c r="B177" s="38" t="s">
        <v>548</v>
      </c>
      <c r="C177" s="39"/>
      <c r="D177" s="39"/>
      <c r="E177" s="39"/>
      <c r="F177" s="39"/>
      <c r="G177" s="39"/>
      <c r="H177" s="39"/>
      <c r="I177" s="40"/>
      <c r="J177" s="32"/>
      <c r="K177" s="30"/>
    </row>
    <row r="178" spans="1:11" s="10" customFormat="1" ht="30" customHeight="1" x14ac:dyDescent="0.15">
      <c r="A178" s="15" t="s">
        <v>25</v>
      </c>
      <c r="B178" s="8" t="s">
        <v>539</v>
      </c>
      <c r="C178" s="20" t="s">
        <v>550</v>
      </c>
      <c r="D178" s="12" t="s">
        <v>24</v>
      </c>
      <c r="E178" s="16" t="s">
        <v>549</v>
      </c>
      <c r="F178" s="14" t="s">
        <v>463</v>
      </c>
      <c r="G178" s="18">
        <v>2000</v>
      </c>
      <c r="H178" s="18">
        <f t="shared" ref="H178" si="58">SUM(G178*1.1)</f>
        <v>2200</v>
      </c>
      <c r="I178" s="13" t="s">
        <v>759</v>
      </c>
      <c r="J178" s="22"/>
      <c r="K178" s="23">
        <f t="shared" ref="K178" si="59">SUM(H178*J178)</f>
        <v>0</v>
      </c>
    </row>
    <row r="179" spans="1:11" s="10" customFormat="1" ht="150" customHeight="1" x14ac:dyDescent="0.15">
      <c r="A179" s="17" t="s">
        <v>18</v>
      </c>
      <c r="B179" s="38" t="s">
        <v>570</v>
      </c>
      <c r="C179" s="39"/>
      <c r="D179" s="39"/>
      <c r="E179" s="39"/>
      <c r="F179" s="39"/>
      <c r="G179" s="39"/>
      <c r="H179" s="39"/>
      <c r="I179" s="40"/>
      <c r="J179" s="32"/>
      <c r="K179" s="30"/>
    </row>
    <row r="180" spans="1:11" s="10" customFormat="1" ht="60" customHeight="1" x14ac:dyDescent="0.15">
      <c r="A180" s="15" t="s">
        <v>26</v>
      </c>
      <c r="B180" s="8" t="s">
        <v>39</v>
      </c>
      <c r="C180" s="20">
        <v>112</v>
      </c>
      <c r="D180" s="12" t="s">
        <v>24</v>
      </c>
      <c r="E180" s="16" t="s">
        <v>571</v>
      </c>
      <c r="F180" s="14">
        <v>1</v>
      </c>
      <c r="G180" s="18">
        <v>39500</v>
      </c>
      <c r="H180" s="18">
        <f t="shared" ref="H180:H191" si="60">SUM(G180*1.1)</f>
        <v>43450</v>
      </c>
      <c r="I180" s="13" t="s">
        <v>762</v>
      </c>
      <c r="J180" s="22"/>
      <c r="K180" s="23">
        <f t="shared" ref="K180:K191" si="61">SUM(H180*J180)</f>
        <v>0</v>
      </c>
    </row>
    <row r="181" spans="1:11" s="10" customFormat="1" ht="60" customHeight="1" x14ac:dyDescent="0.15">
      <c r="A181" s="15" t="s">
        <v>26</v>
      </c>
      <c r="B181" s="8" t="s">
        <v>39</v>
      </c>
      <c r="C181" s="20">
        <v>212</v>
      </c>
      <c r="D181" s="12" t="s">
        <v>24</v>
      </c>
      <c r="E181" s="16" t="s">
        <v>572</v>
      </c>
      <c r="F181" s="14">
        <v>2</v>
      </c>
      <c r="G181" s="18">
        <v>39500</v>
      </c>
      <c r="H181" s="18">
        <f t="shared" si="60"/>
        <v>43450</v>
      </c>
      <c r="I181" s="13" t="s">
        <v>762</v>
      </c>
      <c r="J181" s="22"/>
      <c r="K181" s="23">
        <f t="shared" si="61"/>
        <v>0</v>
      </c>
    </row>
    <row r="182" spans="1:11" s="10" customFormat="1" ht="60" customHeight="1" x14ac:dyDescent="0.15">
      <c r="A182" s="15" t="s">
        <v>26</v>
      </c>
      <c r="B182" s="8" t="s">
        <v>39</v>
      </c>
      <c r="C182" s="20">
        <v>312</v>
      </c>
      <c r="D182" s="12" t="s">
        <v>24</v>
      </c>
      <c r="E182" s="16" t="s">
        <v>573</v>
      </c>
      <c r="F182" s="14">
        <v>3</v>
      </c>
      <c r="G182" s="18">
        <v>39500</v>
      </c>
      <c r="H182" s="18">
        <f t="shared" si="60"/>
        <v>43450</v>
      </c>
      <c r="I182" s="13" t="s">
        <v>762</v>
      </c>
      <c r="J182" s="22"/>
      <c r="K182" s="23">
        <f t="shared" si="61"/>
        <v>0</v>
      </c>
    </row>
    <row r="183" spans="1:11" s="10" customFormat="1" ht="60" customHeight="1" x14ac:dyDescent="0.15">
      <c r="A183" s="15" t="s">
        <v>26</v>
      </c>
      <c r="B183" s="8" t="s">
        <v>39</v>
      </c>
      <c r="C183" s="20">
        <v>412</v>
      </c>
      <c r="D183" s="12" t="s">
        <v>24</v>
      </c>
      <c r="E183" s="16" t="s">
        <v>574</v>
      </c>
      <c r="F183" s="14">
        <v>4</v>
      </c>
      <c r="G183" s="18">
        <v>39500</v>
      </c>
      <c r="H183" s="18">
        <f t="shared" si="60"/>
        <v>43450</v>
      </c>
      <c r="I183" s="13" t="s">
        <v>762</v>
      </c>
      <c r="J183" s="22"/>
      <c r="K183" s="23">
        <f t="shared" si="61"/>
        <v>0</v>
      </c>
    </row>
    <row r="184" spans="1:11" s="10" customFormat="1" ht="60" customHeight="1" x14ac:dyDescent="0.15">
      <c r="A184" s="15" t="s">
        <v>26</v>
      </c>
      <c r="B184" s="8" t="s">
        <v>39</v>
      </c>
      <c r="C184" s="20">
        <v>512</v>
      </c>
      <c r="D184" s="12" t="s">
        <v>24</v>
      </c>
      <c r="E184" s="16" t="s">
        <v>575</v>
      </c>
      <c r="F184" s="14">
        <v>5</v>
      </c>
      <c r="G184" s="18">
        <v>39500</v>
      </c>
      <c r="H184" s="18">
        <f t="shared" si="60"/>
        <v>43450</v>
      </c>
      <c r="I184" s="13" t="s">
        <v>763</v>
      </c>
      <c r="J184" s="22"/>
      <c r="K184" s="23">
        <f t="shared" si="61"/>
        <v>0</v>
      </c>
    </row>
    <row r="185" spans="1:11" s="10" customFormat="1" ht="60" customHeight="1" x14ac:dyDescent="0.15">
      <c r="A185" s="15" t="s">
        <v>26</v>
      </c>
      <c r="B185" s="8" t="s">
        <v>39</v>
      </c>
      <c r="C185" s="20">
        <v>612</v>
      </c>
      <c r="D185" s="12" t="s">
        <v>24</v>
      </c>
      <c r="E185" s="16" t="s">
        <v>576</v>
      </c>
      <c r="F185" s="14">
        <v>6</v>
      </c>
      <c r="G185" s="18">
        <v>39500</v>
      </c>
      <c r="H185" s="18">
        <f t="shared" si="60"/>
        <v>43450</v>
      </c>
      <c r="I185" s="13" t="s">
        <v>763</v>
      </c>
      <c r="J185" s="22"/>
      <c r="K185" s="23">
        <f t="shared" si="61"/>
        <v>0</v>
      </c>
    </row>
    <row r="186" spans="1:11" s="10" customFormat="1" ht="30" customHeight="1" x14ac:dyDescent="0.15">
      <c r="A186" s="15" t="s">
        <v>26</v>
      </c>
      <c r="B186" s="8" t="s">
        <v>39</v>
      </c>
      <c r="C186" s="20">
        <v>112</v>
      </c>
      <c r="D186" s="12" t="s">
        <v>24</v>
      </c>
      <c r="E186" s="16" t="s">
        <v>577</v>
      </c>
      <c r="F186" s="14">
        <v>1</v>
      </c>
      <c r="G186" s="18">
        <v>4500</v>
      </c>
      <c r="H186" s="18">
        <f t="shared" si="60"/>
        <v>4950</v>
      </c>
      <c r="I186" s="13" t="s">
        <v>710</v>
      </c>
      <c r="J186" s="22"/>
      <c r="K186" s="23">
        <f t="shared" si="61"/>
        <v>0</v>
      </c>
    </row>
    <row r="187" spans="1:11" s="10" customFormat="1" ht="30" customHeight="1" x14ac:dyDescent="0.15">
      <c r="A187" s="15" t="s">
        <v>26</v>
      </c>
      <c r="B187" s="8" t="s">
        <v>39</v>
      </c>
      <c r="C187" s="20">
        <v>212</v>
      </c>
      <c r="D187" s="12" t="s">
        <v>24</v>
      </c>
      <c r="E187" s="16" t="s">
        <v>578</v>
      </c>
      <c r="F187" s="14">
        <v>2</v>
      </c>
      <c r="G187" s="18">
        <v>4500</v>
      </c>
      <c r="H187" s="18">
        <f t="shared" si="60"/>
        <v>4950</v>
      </c>
      <c r="I187" s="13" t="s">
        <v>710</v>
      </c>
      <c r="J187" s="22"/>
      <c r="K187" s="23">
        <f t="shared" si="61"/>
        <v>0</v>
      </c>
    </row>
    <row r="188" spans="1:11" s="10" customFormat="1" ht="30" customHeight="1" x14ac:dyDescent="0.15">
      <c r="A188" s="15" t="s">
        <v>26</v>
      </c>
      <c r="B188" s="8" t="s">
        <v>39</v>
      </c>
      <c r="C188" s="20">
        <v>312</v>
      </c>
      <c r="D188" s="12" t="s">
        <v>24</v>
      </c>
      <c r="E188" s="16" t="s">
        <v>579</v>
      </c>
      <c r="F188" s="14">
        <v>3</v>
      </c>
      <c r="G188" s="18">
        <v>4500</v>
      </c>
      <c r="H188" s="18">
        <f t="shared" si="60"/>
        <v>4950</v>
      </c>
      <c r="I188" s="13" t="s">
        <v>710</v>
      </c>
      <c r="J188" s="22"/>
      <c r="K188" s="23">
        <f t="shared" si="61"/>
        <v>0</v>
      </c>
    </row>
    <row r="189" spans="1:11" s="10" customFormat="1" ht="30" customHeight="1" x14ac:dyDescent="0.15">
      <c r="A189" s="15" t="s">
        <v>26</v>
      </c>
      <c r="B189" s="8" t="s">
        <v>39</v>
      </c>
      <c r="C189" s="20">
        <v>412</v>
      </c>
      <c r="D189" s="12" t="s">
        <v>24</v>
      </c>
      <c r="E189" s="16" t="s">
        <v>580</v>
      </c>
      <c r="F189" s="14">
        <v>4</v>
      </c>
      <c r="G189" s="18">
        <v>4500</v>
      </c>
      <c r="H189" s="18">
        <f t="shared" si="60"/>
        <v>4950</v>
      </c>
      <c r="I189" s="13" t="s">
        <v>710</v>
      </c>
      <c r="J189" s="22"/>
      <c r="K189" s="23">
        <f t="shared" si="61"/>
        <v>0</v>
      </c>
    </row>
    <row r="190" spans="1:11" s="10" customFormat="1" ht="30" customHeight="1" x14ac:dyDescent="0.15">
      <c r="A190" s="15" t="s">
        <v>26</v>
      </c>
      <c r="B190" s="8" t="s">
        <v>39</v>
      </c>
      <c r="C190" s="20">
        <v>512</v>
      </c>
      <c r="D190" s="12" t="s">
        <v>24</v>
      </c>
      <c r="E190" s="16" t="s">
        <v>581</v>
      </c>
      <c r="F190" s="14">
        <v>5</v>
      </c>
      <c r="G190" s="18">
        <v>4500</v>
      </c>
      <c r="H190" s="18">
        <f t="shared" si="60"/>
        <v>4950</v>
      </c>
      <c r="I190" s="13" t="s">
        <v>710</v>
      </c>
      <c r="J190" s="22"/>
      <c r="K190" s="23">
        <f t="shared" si="61"/>
        <v>0</v>
      </c>
    </row>
    <row r="191" spans="1:11" s="10" customFormat="1" ht="30" customHeight="1" x14ac:dyDescent="0.15">
      <c r="A191" s="15" t="s">
        <v>26</v>
      </c>
      <c r="B191" s="8" t="s">
        <v>39</v>
      </c>
      <c r="C191" s="20">
        <v>612</v>
      </c>
      <c r="D191" s="12" t="s">
        <v>24</v>
      </c>
      <c r="E191" s="16" t="s">
        <v>582</v>
      </c>
      <c r="F191" s="14">
        <v>6</v>
      </c>
      <c r="G191" s="18">
        <v>4500</v>
      </c>
      <c r="H191" s="18">
        <f t="shared" si="60"/>
        <v>4950</v>
      </c>
      <c r="I191" s="13" t="s">
        <v>710</v>
      </c>
      <c r="J191" s="22"/>
      <c r="K191" s="23">
        <f t="shared" si="61"/>
        <v>0</v>
      </c>
    </row>
    <row r="192" spans="1:11" s="10" customFormat="1" ht="30" customHeight="1" x14ac:dyDescent="0.15">
      <c r="A192" s="17" t="s">
        <v>18</v>
      </c>
      <c r="B192" s="38" t="s">
        <v>45</v>
      </c>
      <c r="C192" s="39"/>
      <c r="D192" s="39"/>
      <c r="E192" s="39"/>
      <c r="F192" s="39"/>
      <c r="G192" s="39"/>
      <c r="H192" s="39"/>
      <c r="I192" s="40"/>
      <c r="J192" s="28"/>
      <c r="K192" s="31"/>
    </row>
    <row r="193" spans="1:11" s="10" customFormat="1" ht="30" customHeight="1" x14ac:dyDescent="0.15">
      <c r="A193" s="15" t="s">
        <v>1</v>
      </c>
      <c r="B193" s="15" t="s">
        <v>3</v>
      </c>
      <c r="C193" s="15">
        <v>114</v>
      </c>
      <c r="D193" s="15" t="s">
        <v>16</v>
      </c>
      <c r="E193" s="13" t="s">
        <v>47</v>
      </c>
      <c r="F193" s="15">
        <v>1</v>
      </c>
      <c r="G193" s="19">
        <v>3800</v>
      </c>
      <c r="H193" s="19">
        <f t="shared" ref="H193:H196" si="62">SUM(G193*1.1)</f>
        <v>4180</v>
      </c>
      <c r="I193" s="13"/>
      <c r="J193" s="22"/>
      <c r="K193" s="23">
        <f t="shared" ref="K193:K196" si="63">SUM(H193*J193)</f>
        <v>0</v>
      </c>
    </row>
    <row r="194" spans="1:11" s="10" customFormat="1" ht="30" customHeight="1" x14ac:dyDescent="0.15">
      <c r="A194" s="15" t="s">
        <v>1</v>
      </c>
      <c r="B194" s="15" t="s">
        <v>3</v>
      </c>
      <c r="C194" s="15">
        <v>214</v>
      </c>
      <c r="D194" s="15" t="s">
        <v>16</v>
      </c>
      <c r="E194" s="13" t="s">
        <v>49</v>
      </c>
      <c r="F194" s="15">
        <v>2</v>
      </c>
      <c r="G194" s="19">
        <v>3800</v>
      </c>
      <c r="H194" s="19">
        <f t="shared" si="62"/>
        <v>4180</v>
      </c>
      <c r="I194" s="13"/>
      <c r="J194" s="22"/>
      <c r="K194" s="23">
        <f t="shared" si="63"/>
        <v>0</v>
      </c>
    </row>
    <row r="195" spans="1:11" s="10" customFormat="1" ht="30" customHeight="1" x14ac:dyDescent="0.15">
      <c r="A195" s="15" t="s">
        <v>1</v>
      </c>
      <c r="B195" s="15" t="s">
        <v>3</v>
      </c>
      <c r="C195" s="15">
        <v>314</v>
      </c>
      <c r="D195" s="15" t="s">
        <v>16</v>
      </c>
      <c r="E195" s="13" t="s">
        <v>51</v>
      </c>
      <c r="F195" s="15">
        <v>3</v>
      </c>
      <c r="G195" s="19">
        <v>3800</v>
      </c>
      <c r="H195" s="19">
        <f t="shared" si="62"/>
        <v>4180</v>
      </c>
      <c r="I195" s="13"/>
      <c r="J195" s="22"/>
      <c r="K195" s="23">
        <f t="shared" si="63"/>
        <v>0</v>
      </c>
    </row>
    <row r="196" spans="1:11" s="10" customFormat="1" ht="30" customHeight="1" x14ac:dyDescent="0.15">
      <c r="A196" s="15" t="s">
        <v>1</v>
      </c>
      <c r="B196" s="15" t="s">
        <v>3</v>
      </c>
      <c r="C196" s="15">
        <v>414</v>
      </c>
      <c r="D196" s="15" t="s">
        <v>16</v>
      </c>
      <c r="E196" s="13" t="s">
        <v>53</v>
      </c>
      <c r="F196" s="15">
        <v>4</v>
      </c>
      <c r="G196" s="19">
        <v>3800</v>
      </c>
      <c r="H196" s="19">
        <f t="shared" si="62"/>
        <v>4180</v>
      </c>
      <c r="I196" s="13"/>
      <c r="J196" s="22"/>
      <c r="K196" s="23">
        <f t="shared" si="63"/>
        <v>0</v>
      </c>
    </row>
    <row r="197" spans="1:11" s="10" customFormat="1" ht="150" customHeight="1" x14ac:dyDescent="0.15">
      <c r="A197" s="17" t="s">
        <v>18</v>
      </c>
      <c r="B197" s="38" t="s">
        <v>714</v>
      </c>
      <c r="C197" s="39"/>
      <c r="D197" s="39"/>
      <c r="E197" s="39"/>
      <c r="F197" s="39"/>
      <c r="G197" s="39"/>
      <c r="H197" s="39"/>
      <c r="I197" s="40"/>
      <c r="J197" s="32"/>
      <c r="K197" s="30"/>
    </row>
    <row r="198" spans="1:11" s="10" customFormat="1" ht="30" customHeight="1" x14ac:dyDescent="0.15">
      <c r="A198" s="15" t="s">
        <v>6</v>
      </c>
      <c r="B198" s="15" t="s">
        <v>39</v>
      </c>
      <c r="C198" s="12">
        <v>506</v>
      </c>
      <c r="D198" s="12" t="s">
        <v>16</v>
      </c>
      <c r="E198" s="16" t="s">
        <v>61</v>
      </c>
      <c r="F198" s="15">
        <v>5</v>
      </c>
      <c r="G198" s="18">
        <v>12000</v>
      </c>
      <c r="H198" s="18">
        <f t="shared" ref="H198:H199" si="64">SUM(G198*1.1)</f>
        <v>13200.000000000002</v>
      </c>
      <c r="I198" s="13" t="s">
        <v>716</v>
      </c>
      <c r="J198" s="22"/>
      <c r="K198" s="23">
        <f t="shared" ref="K198:K199" si="65">SUM(H198*J198)</f>
        <v>0</v>
      </c>
    </row>
    <row r="199" spans="1:11" s="10" customFormat="1" ht="30" customHeight="1" x14ac:dyDescent="0.15">
      <c r="A199" s="15" t="s">
        <v>6</v>
      </c>
      <c r="B199" s="15" t="s">
        <v>39</v>
      </c>
      <c r="C199" s="12">
        <v>506</v>
      </c>
      <c r="D199" s="12" t="s">
        <v>16</v>
      </c>
      <c r="E199" s="16" t="s">
        <v>67</v>
      </c>
      <c r="F199" s="15">
        <v>5</v>
      </c>
      <c r="G199" s="18">
        <v>7000</v>
      </c>
      <c r="H199" s="18">
        <f t="shared" si="64"/>
        <v>7700.0000000000009</v>
      </c>
      <c r="I199" s="13" t="s">
        <v>710</v>
      </c>
      <c r="J199" s="22"/>
      <c r="K199" s="23">
        <f t="shared" si="65"/>
        <v>0</v>
      </c>
    </row>
    <row r="200" spans="1:11" s="10" customFormat="1" ht="165" customHeight="1" x14ac:dyDescent="0.15">
      <c r="A200" s="17" t="s">
        <v>18</v>
      </c>
      <c r="B200" s="38" t="s">
        <v>187</v>
      </c>
      <c r="C200" s="39"/>
      <c r="D200" s="39"/>
      <c r="E200" s="39"/>
      <c r="F200" s="39"/>
      <c r="G200" s="39"/>
      <c r="H200" s="39"/>
      <c r="I200" s="40"/>
      <c r="J200" s="32"/>
      <c r="K200" s="30"/>
    </row>
    <row r="201" spans="1:11" s="10" customFormat="1" ht="45" customHeight="1" x14ac:dyDescent="0.15">
      <c r="A201" s="15" t="s">
        <v>9</v>
      </c>
      <c r="B201" s="8" t="s">
        <v>39</v>
      </c>
      <c r="C201" s="14">
        <v>213</v>
      </c>
      <c r="D201" s="12" t="s">
        <v>16</v>
      </c>
      <c r="E201" s="16" t="s">
        <v>100</v>
      </c>
      <c r="F201" s="14">
        <v>2</v>
      </c>
      <c r="G201" s="18">
        <v>11500</v>
      </c>
      <c r="H201" s="18">
        <f t="shared" ref="H201:H208" si="66">SUM(G201*1.1)</f>
        <v>12650.000000000002</v>
      </c>
      <c r="I201" s="13" t="s">
        <v>744</v>
      </c>
      <c r="J201" s="22"/>
      <c r="K201" s="23">
        <f t="shared" ref="K201:K208" si="67">SUM(H201*J201)</f>
        <v>0</v>
      </c>
    </row>
    <row r="202" spans="1:11" s="10" customFormat="1" ht="45" customHeight="1" x14ac:dyDescent="0.15">
      <c r="A202" s="15" t="s">
        <v>9</v>
      </c>
      <c r="B202" s="8" t="s">
        <v>39</v>
      </c>
      <c r="C202" s="14">
        <v>313</v>
      </c>
      <c r="D202" s="12" t="s">
        <v>16</v>
      </c>
      <c r="E202" s="16" t="s">
        <v>102</v>
      </c>
      <c r="F202" s="14">
        <v>3</v>
      </c>
      <c r="G202" s="18">
        <v>11500</v>
      </c>
      <c r="H202" s="18">
        <f t="shared" si="66"/>
        <v>12650.000000000002</v>
      </c>
      <c r="I202" s="13" t="s">
        <v>744</v>
      </c>
      <c r="J202" s="22"/>
      <c r="K202" s="23">
        <f t="shared" si="67"/>
        <v>0</v>
      </c>
    </row>
    <row r="203" spans="1:11" s="10" customFormat="1" ht="45" customHeight="1" x14ac:dyDescent="0.15">
      <c r="A203" s="15" t="s">
        <v>9</v>
      </c>
      <c r="B203" s="8" t="s">
        <v>39</v>
      </c>
      <c r="C203" s="14">
        <v>413</v>
      </c>
      <c r="D203" s="12" t="s">
        <v>16</v>
      </c>
      <c r="E203" s="16" t="s">
        <v>104</v>
      </c>
      <c r="F203" s="14">
        <v>4</v>
      </c>
      <c r="G203" s="18">
        <v>12000</v>
      </c>
      <c r="H203" s="18">
        <f t="shared" si="66"/>
        <v>13200.000000000002</v>
      </c>
      <c r="I203" s="13" t="s">
        <v>744</v>
      </c>
      <c r="J203" s="22"/>
      <c r="K203" s="23">
        <f t="shared" si="67"/>
        <v>0</v>
      </c>
    </row>
    <row r="204" spans="1:11" s="10" customFormat="1" ht="45" customHeight="1" x14ac:dyDescent="0.15">
      <c r="A204" s="15" t="s">
        <v>9</v>
      </c>
      <c r="B204" s="8" t="s">
        <v>39</v>
      </c>
      <c r="C204" s="14">
        <v>513</v>
      </c>
      <c r="D204" s="12" t="s">
        <v>16</v>
      </c>
      <c r="E204" s="16" t="s">
        <v>106</v>
      </c>
      <c r="F204" s="14">
        <v>5</v>
      </c>
      <c r="G204" s="18">
        <v>12000</v>
      </c>
      <c r="H204" s="18">
        <f t="shared" si="66"/>
        <v>13200.000000000002</v>
      </c>
      <c r="I204" s="13" t="s">
        <v>747</v>
      </c>
      <c r="J204" s="22"/>
      <c r="K204" s="23">
        <f t="shared" si="67"/>
        <v>0</v>
      </c>
    </row>
    <row r="205" spans="1:11" s="10" customFormat="1" ht="30" customHeight="1" x14ac:dyDescent="0.15">
      <c r="A205" s="15" t="s">
        <v>9</v>
      </c>
      <c r="B205" s="8" t="s">
        <v>39</v>
      </c>
      <c r="C205" s="14">
        <v>213</v>
      </c>
      <c r="D205" s="12" t="s">
        <v>16</v>
      </c>
      <c r="E205" s="16" t="s">
        <v>111</v>
      </c>
      <c r="F205" s="14">
        <v>2</v>
      </c>
      <c r="G205" s="18">
        <v>5500</v>
      </c>
      <c r="H205" s="18">
        <f t="shared" si="66"/>
        <v>6050.0000000000009</v>
      </c>
      <c r="I205" s="13" t="s">
        <v>710</v>
      </c>
      <c r="J205" s="22"/>
      <c r="K205" s="23">
        <f t="shared" si="67"/>
        <v>0</v>
      </c>
    </row>
    <row r="206" spans="1:11" s="10" customFormat="1" ht="30" customHeight="1" x14ac:dyDescent="0.15">
      <c r="A206" s="15" t="s">
        <v>9</v>
      </c>
      <c r="B206" s="8" t="s">
        <v>39</v>
      </c>
      <c r="C206" s="14">
        <v>313</v>
      </c>
      <c r="D206" s="12" t="s">
        <v>16</v>
      </c>
      <c r="E206" s="16" t="s">
        <v>113</v>
      </c>
      <c r="F206" s="14">
        <v>3</v>
      </c>
      <c r="G206" s="18">
        <v>5500</v>
      </c>
      <c r="H206" s="18">
        <f t="shared" si="66"/>
        <v>6050.0000000000009</v>
      </c>
      <c r="I206" s="13" t="s">
        <v>710</v>
      </c>
      <c r="J206" s="22"/>
      <c r="K206" s="23">
        <f t="shared" si="67"/>
        <v>0</v>
      </c>
    </row>
    <row r="207" spans="1:11" s="10" customFormat="1" ht="30" customHeight="1" x14ac:dyDescent="0.15">
      <c r="A207" s="15" t="s">
        <v>9</v>
      </c>
      <c r="B207" s="8" t="s">
        <v>39</v>
      </c>
      <c r="C207" s="14">
        <v>413</v>
      </c>
      <c r="D207" s="12" t="s">
        <v>16</v>
      </c>
      <c r="E207" s="16" t="s">
        <v>115</v>
      </c>
      <c r="F207" s="14">
        <v>4</v>
      </c>
      <c r="G207" s="18">
        <v>6500</v>
      </c>
      <c r="H207" s="18">
        <f t="shared" si="66"/>
        <v>7150.0000000000009</v>
      </c>
      <c r="I207" s="13" t="s">
        <v>710</v>
      </c>
      <c r="J207" s="22"/>
      <c r="K207" s="23">
        <f t="shared" si="67"/>
        <v>0</v>
      </c>
    </row>
    <row r="208" spans="1:11" s="10" customFormat="1" ht="30" customHeight="1" x14ac:dyDescent="0.15">
      <c r="A208" s="15" t="s">
        <v>9</v>
      </c>
      <c r="B208" s="8" t="s">
        <v>39</v>
      </c>
      <c r="C208" s="14">
        <v>513</v>
      </c>
      <c r="D208" s="12" t="s">
        <v>16</v>
      </c>
      <c r="E208" s="16" t="s">
        <v>117</v>
      </c>
      <c r="F208" s="14">
        <v>5</v>
      </c>
      <c r="G208" s="18">
        <v>6500</v>
      </c>
      <c r="H208" s="18">
        <f t="shared" si="66"/>
        <v>7150.0000000000009</v>
      </c>
      <c r="I208" s="13" t="s">
        <v>710</v>
      </c>
      <c r="J208" s="22"/>
      <c r="K208" s="23">
        <f t="shared" si="67"/>
        <v>0</v>
      </c>
    </row>
    <row r="209" spans="1:11" s="10" customFormat="1" ht="45" customHeight="1" x14ac:dyDescent="0.15">
      <c r="A209" s="17" t="s">
        <v>18</v>
      </c>
      <c r="B209" s="38" t="s">
        <v>322</v>
      </c>
      <c r="C209" s="39"/>
      <c r="D209" s="39"/>
      <c r="E209" s="39"/>
      <c r="F209" s="39"/>
      <c r="G209" s="39"/>
      <c r="H209" s="39"/>
      <c r="I209" s="40"/>
      <c r="J209" s="32"/>
      <c r="K209" s="30"/>
    </row>
    <row r="210" spans="1:11" s="10" customFormat="1" ht="30" customHeight="1" x14ac:dyDescent="0.15">
      <c r="A210" s="15" t="s">
        <v>12</v>
      </c>
      <c r="B210" s="8" t="s">
        <v>119</v>
      </c>
      <c r="C210" s="14">
        <v>120</v>
      </c>
      <c r="D210" s="12" t="s">
        <v>16</v>
      </c>
      <c r="E210" s="16" t="s">
        <v>325</v>
      </c>
      <c r="F210" s="14" t="s">
        <v>317</v>
      </c>
      <c r="G210" s="18">
        <v>20000</v>
      </c>
      <c r="H210" s="18">
        <f t="shared" ref="H210" si="68">SUM(G210*1.1)</f>
        <v>22000</v>
      </c>
      <c r="I210" s="13" t="s">
        <v>324</v>
      </c>
      <c r="J210" s="22"/>
      <c r="K210" s="23">
        <f t="shared" ref="K210" si="69">SUM(H210*J210)</f>
        <v>0</v>
      </c>
    </row>
    <row r="211" spans="1:11" s="10" customFormat="1" ht="30" customHeight="1" x14ac:dyDescent="0.15">
      <c r="A211" s="17" t="s">
        <v>18</v>
      </c>
      <c r="B211" s="38" t="s">
        <v>647</v>
      </c>
      <c r="C211" s="39"/>
      <c r="D211" s="39"/>
      <c r="E211" s="39"/>
      <c r="F211" s="39"/>
      <c r="G211" s="39"/>
      <c r="H211" s="39"/>
      <c r="I211" s="40"/>
      <c r="J211" s="32"/>
      <c r="K211" s="30"/>
    </row>
    <row r="212" spans="1:11" s="10" customFormat="1" ht="30" customHeight="1" x14ac:dyDescent="0.15">
      <c r="A212" s="15" t="s">
        <v>12</v>
      </c>
      <c r="B212" s="8" t="s">
        <v>119</v>
      </c>
      <c r="C212" s="14">
        <v>120</v>
      </c>
      <c r="D212" s="12" t="s">
        <v>16</v>
      </c>
      <c r="E212" s="16" t="s">
        <v>327</v>
      </c>
      <c r="F212" s="14" t="s">
        <v>317</v>
      </c>
      <c r="G212" s="18">
        <v>7000</v>
      </c>
      <c r="H212" s="18">
        <f t="shared" ref="H212" si="70">SUM(G212*1.1)</f>
        <v>7700.0000000000009</v>
      </c>
      <c r="I212" s="13" t="s">
        <v>121</v>
      </c>
      <c r="J212" s="22"/>
      <c r="K212" s="23">
        <f t="shared" ref="K212" si="71">SUM(H212*J212)</f>
        <v>0</v>
      </c>
    </row>
    <row r="213" spans="1:11" s="10" customFormat="1" ht="30" customHeight="1" x14ac:dyDescent="0.15">
      <c r="A213" s="17" t="s">
        <v>18</v>
      </c>
      <c r="B213" s="38" t="s">
        <v>328</v>
      </c>
      <c r="C213" s="39"/>
      <c r="D213" s="39"/>
      <c r="E213" s="39"/>
      <c r="F213" s="39"/>
      <c r="G213" s="39"/>
      <c r="H213" s="39"/>
      <c r="I213" s="40"/>
      <c r="J213" s="32"/>
      <c r="K213" s="30"/>
    </row>
    <row r="214" spans="1:11" s="10" customFormat="1" ht="30" customHeight="1" x14ac:dyDescent="0.15">
      <c r="A214" s="15" t="s">
        <v>12</v>
      </c>
      <c r="B214" s="8" t="s">
        <v>119</v>
      </c>
      <c r="C214" s="14">
        <v>120</v>
      </c>
      <c r="D214" s="12" t="s">
        <v>16</v>
      </c>
      <c r="E214" s="16" t="s">
        <v>330</v>
      </c>
      <c r="F214" s="14" t="s">
        <v>317</v>
      </c>
      <c r="G214" s="18">
        <v>40000</v>
      </c>
      <c r="H214" s="18">
        <f t="shared" ref="H214" si="72">SUM(G214*1.1)</f>
        <v>44000</v>
      </c>
      <c r="I214" s="13" t="s">
        <v>122</v>
      </c>
      <c r="J214" s="22"/>
      <c r="K214" s="23">
        <f t="shared" ref="K214" si="73">SUM(H214*J214)</f>
        <v>0</v>
      </c>
    </row>
    <row r="215" spans="1:11" s="10" customFormat="1" ht="30" customHeight="1" x14ac:dyDescent="0.15">
      <c r="A215" s="17" t="s">
        <v>18</v>
      </c>
      <c r="B215" s="38" t="s">
        <v>472</v>
      </c>
      <c r="C215" s="39"/>
      <c r="D215" s="39"/>
      <c r="E215" s="39"/>
      <c r="F215" s="39"/>
      <c r="G215" s="39"/>
      <c r="H215" s="39"/>
      <c r="I215" s="40"/>
      <c r="J215" s="32"/>
      <c r="K215" s="30"/>
    </row>
    <row r="216" spans="1:11" s="10" customFormat="1" ht="75" customHeight="1" x14ac:dyDescent="0.15">
      <c r="A216" s="15" t="s">
        <v>455</v>
      </c>
      <c r="B216" s="8" t="s">
        <v>79</v>
      </c>
      <c r="C216" s="20">
        <v>108</v>
      </c>
      <c r="D216" s="12" t="s">
        <v>16</v>
      </c>
      <c r="E216" s="16" t="s">
        <v>654</v>
      </c>
      <c r="F216" s="14" t="s">
        <v>317</v>
      </c>
      <c r="G216" s="18">
        <v>33000</v>
      </c>
      <c r="H216" s="18">
        <f t="shared" ref="H216:H218" si="74">SUM(G216*1.1)</f>
        <v>36300</v>
      </c>
      <c r="I216" s="13" t="s">
        <v>745</v>
      </c>
      <c r="J216" s="22"/>
      <c r="K216" s="23">
        <f t="shared" ref="K216:K218" si="75">SUM(H216*J216)</f>
        <v>0</v>
      </c>
    </row>
    <row r="217" spans="1:11" s="10" customFormat="1" ht="75" customHeight="1" x14ac:dyDescent="0.15">
      <c r="A217" s="15" t="s">
        <v>455</v>
      </c>
      <c r="B217" s="8" t="s">
        <v>79</v>
      </c>
      <c r="C217" s="20">
        <v>308</v>
      </c>
      <c r="D217" s="12" t="s">
        <v>16</v>
      </c>
      <c r="E217" s="16" t="s">
        <v>656</v>
      </c>
      <c r="F217" s="14" t="s">
        <v>460</v>
      </c>
      <c r="G217" s="18">
        <v>33000</v>
      </c>
      <c r="H217" s="18">
        <f t="shared" si="74"/>
        <v>36300</v>
      </c>
      <c r="I217" s="13" t="s">
        <v>745</v>
      </c>
      <c r="J217" s="22"/>
      <c r="K217" s="23">
        <f t="shared" si="75"/>
        <v>0</v>
      </c>
    </row>
    <row r="218" spans="1:11" s="10" customFormat="1" ht="75" customHeight="1" x14ac:dyDescent="0.15">
      <c r="A218" s="15" t="s">
        <v>455</v>
      </c>
      <c r="B218" s="8" t="s">
        <v>79</v>
      </c>
      <c r="C218" s="20">
        <v>508</v>
      </c>
      <c r="D218" s="12" t="s">
        <v>16</v>
      </c>
      <c r="E218" s="16" t="s">
        <v>658</v>
      </c>
      <c r="F218" s="14" t="s">
        <v>463</v>
      </c>
      <c r="G218" s="18">
        <v>33000</v>
      </c>
      <c r="H218" s="18">
        <f t="shared" si="74"/>
        <v>36300</v>
      </c>
      <c r="I218" s="13" t="s">
        <v>745</v>
      </c>
      <c r="J218" s="22"/>
      <c r="K218" s="23">
        <f t="shared" si="75"/>
        <v>0</v>
      </c>
    </row>
  </sheetData>
  <autoFilter ref="A5:K191" xr:uid="{00000000-0001-0000-0000-000000000000}"/>
  <mergeCells count="41">
    <mergeCell ref="B126:I126"/>
    <mergeCell ref="B151:I151"/>
    <mergeCell ref="B110:I110"/>
    <mergeCell ref="B114:I114"/>
    <mergeCell ref="B118:I118"/>
    <mergeCell ref="B122:I122"/>
    <mergeCell ref="A1:K1"/>
    <mergeCell ref="E2:F2"/>
    <mergeCell ref="B6:I6"/>
    <mergeCell ref="B8:I8"/>
    <mergeCell ref="B15:I15"/>
    <mergeCell ref="B22:I22"/>
    <mergeCell ref="B29:I29"/>
    <mergeCell ref="B36:I36"/>
    <mergeCell ref="B38:I38"/>
    <mergeCell ref="B53:I53"/>
    <mergeCell ref="B98:I98"/>
    <mergeCell ref="B100:I100"/>
    <mergeCell ref="B102:I102"/>
    <mergeCell ref="B104:I104"/>
    <mergeCell ref="B106:I106"/>
    <mergeCell ref="B57:I57"/>
    <mergeCell ref="B78:I78"/>
    <mergeCell ref="B83:I83"/>
    <mergeCell ref="B88:I88"/>
    <mergeCell ref="B93:I93"/>
    <mergeCell ref="B209:I209"/>
    <mergeCell ref="B211:I211"/>
    <mergeCell ref="B213:I213"/>
    <mergeCell ref="B215:I215"/>
    <mergeCell ref="B192:I192"/>
    <mergeCell ref="B197:I197"/>
    <mergeCell ref="B173:I173"/>
    <mergeCell ref="B177:I177"/>
    <mergeCell ref="B179:I179"/>
    <mergeCell ref="B200:I200"/>
    <mergeCell ref="B155:I155"/>
    <mergeCell ref="B159:I159"/>
    <mergeCell ref="B163:I163"/>
    <mergeCell ref="B167:I167"/>
    <mergeCell ref="B170:I17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21" max="10" man="1"/>
    <brk id="210"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540A1-2BE9-494D-AC70-46FA76387DC7}">
  <sheetPr>
    <pageSetUpPr fitToPage="1"/>
  </sheetPr>
  <dimension ref="A1:K34"/>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666</v>
      </c>
      <c r="B1" s="41"/>
      <c r="C1" s="41"/>
      <c r="D1" s="41"/>
      <c r="E1" s="41"/>
      <c r="F1" s="41"/>
      <c r="G1" s="41"/>
      <c r="H1" s="41"/>
      <c r="I1" s="41"/>
      <c r="J1" s="41"/>
      <c r="K1" s="41"/>
    </row>
    <row r="2" spans="1:11" ht="37.5" customHeight="1" thickTop="1" thickBot="1" x14ac:dyDescent="0.25">
      <c r="A2" s="41"/>
      <c r="B2" s="41"/>
      <c r="C2" s="41"/>
      <c r="E2" s="42" t="s">
        <v>673</v>
      </c>
      <c r="F2" s="42"/>
      <c r="G2" s="43"/>
      <c r="H2" s="43"/>
      <c r="I2" s="43"/>
      <c r="J2" s="24" t="s">
        <v>37</v>
      </c>
      <c r="K2" s="26" t="s">
        <v>38</v>
      </c>
    </row>
    <row r="3" spans="1:11" ht="37.5" customHeight="1" thickBot="1" x14ac:dyDescent="0.2">
      <c r="E3" s="6"/>
      <c r="J3" s="25">
        <f>SUM(J6:J34)</f>
        <v>0</v>
      </c>
      <c r="K3" s="27">
        <f>SUM(K6:K34)</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195" customHeight="1" x14ac:dyDescent="0.15">
      <c r="A6" s="17" t="s">
        <v>18</v>
      </c>
      <c r="B6" s="38" t="s">
        <v>387</v>
      </c>
      <c r="C6" s="39"/>
      <c r="D6" s="39"/>
      <c r="E6" s="39"/>
      <c r="F6" s="39"/>
      <c r="G6" s="39"/>
      <c r="H6" s="39"/>
      <c r="I6" s="40"/>
      <c r="J6" s="32"/>
      <c r="K6" s="30"/>
    </row>
    <row r="7" spans="1:11" s="10" customFormat="1" ht="90" customHeight="1" x14ac:dyDescent="0.15">
      <c r="A7" s="15" t="s">
        <v>13</v>
      </c>
      <c r="B7" s="8" t="s">
        <v>388</v>
      </c>
      <c r="C7" s="14">
        <v>204</v>
      </c>
      <c r="D7" s="12" t="s">
        <v>24</v>
      </c>
      <c r="E7" s="16" t="s">
        <v>392</v>
      </c>
      <c r="F7" s="14">
        <v>2</v>
      </c>
      <c r="G7" s="18">
        <v>47000</v>
      </c>
      <c r="H7" s="18">
        <f t="shared" ref="H7:H30" si="0">SUM(G7*1.1)</f>
        <v>51700.000000000007</v>
      </c>
      <c r="I7" s="13" t="s">
        <v>389</v>
      </c>
      <c r="J7" s="22"/>
      <c r="K7" s="23">
        <f t="shared" ref="K7:K30" si="1">SUM(H7*J7)</f>
        <v>0</v>
      </c>
    </row>
    <row r="8" spans="1:11" s="10" customFormat="1" ht="90" customHeight="1" x14ac:dyDescent="0.15">
      <c r="A8" s="15" t="s">
        <v>13</v>
      </c>
      <c r="B8" s="8" t="s">
        <v>388</v>
      </c>
      <c r="C8" s="14">
        <v>404</v>
      </c>
      <c r="D8" s="12" t="s">
        <v>24</v>
      </c>
      <c r="E8" s="16" t="s">
        <v>394</v>
      </c>
      <c r="F8" s="14">
        <v>4</v>
      </c>
      <c r="G8" s="18">
        <v>49700</v>
      </c>
      <c r="H8" s="18">
        <f t="shared" si="0"/>
        <v>54670.000000000007</v>
      </c>
      <c r="I8" s="13" t="s">
        <v>390</v>
      </c>
      <c r="J8" s="22"/>
      <c r="K8" s="23">
        <f t="shared" si="1"/>
        <v>0</v>
      </c>
    </row>
    <row r="9" spans="1:11" s="10" customFormat="1" ht="90" customHeight="1" x14ac:dyDescent="0.15">
      <c r="A9" s="15" t="s">
        <v>13</v>
      </c>
      <c r="B9" s="8" t="s">
        <v>388</v>
      </c>
      <c r="C9" s="14">
        <v>604</v>
      </c>
      <c r="D9" s="12" t="s">
        <v>24</v>
      </c>
      <c r="E9" s="16" t="s">
        <v>396</v>
      </c>
      <c r="F9" s="14">
        <v>6</v>
      </c>
      <c r="G9" s="18">
        <v>49700</v>
      </c>
      <c r="H9" s="18">
        <f t="shared" si="0"/>
        <v>54670.000000000007</v>
      </c>
      <c r="I9" s="13" t="s">
        <v>390</v>
      </c>
      <c r="J9" s="22"/>
      <c r="K9" s="23">
        <f t="shared" si="1"/>
        <v>0</v>
      </c>
    </row>
    <row r="10" spans="1:11" s="10" customFormat="1" ht="30" customHeight="1" x14ac:dyDescent="0.15">
      <c r="A10" s="15" t="s">
        <v>13</v>
      </c>
      <c r="B10" s="8" t="s">
        <v>388</v>
      </c>
      <c r="C10" s="14">
        <v>204</v>
      </c>
      <c r="D10" s="12" t="s">
        <v>24</v>
      </c>
      <c r="E10" s="16" t="s">
        <v>399</v>
      </c>
      <c r="F10" s="14">
        <v>2</v>
      </c>
      <c r="G10" s="18">
        <v>8600</v>
      </c>
      <c r="H10" s="18">
        <f t="shared" si="0"/>
        <v>9460</v>
      </c>
      <c r="I10" s="13" t="s">
        <v>398</v>
      </c>
      <c r="J10" s="22"/>
      <c r="K10" s="23">
        <f t="shared" si="1"/>
        <v>0</v>
      </c>
    </row>
    <row r="11" spans="1:11" s="10" customFormat="1" ht="30" customHeight="1" x14ac:dyDescent="0.15">
      <c r="A11" s="15" t="s">
        <v>13</v>
      </c>
      <c r="B11" s="8" t="s">
        <v>388</v>
      </c>
      <c r="C11" s="14">
        <v>404</v>
      </c>
      <c r="D11" s="12" t="s">
        <v>24</v>
      </c>
      <c r="E11" s="16" t="s">
        <v>401</v>
      </c>
      <c r="F11" s="14">
        <v>4</v>
      </c>
      <c r="G11" s="18">
        <v>8600</v>
      </c>
      <c r="H11" s="18">
        <f t="shared" si="0"/>
        <v>9460</v>
      </c>
      <c r="I11" s="13" t="s">
        <v>398</v>
      </c>
      <c r="J11" s="22"/>
      <c r="K11" s="23">
        <f t="shared" si="1"/>
        <v>0</v>
      </c>
    </row>
    <row r="12" spans="1:11" s="10" customFormat="1" ht="30" customHeight="1" x14ac:dyDescent="0.15">
      <c r="A12" s="15" t="s">
        <v>13</v>
      </c>
      <c r="B12" s="8" t="s">
        <v>388</v>
      </c>
      <c r="C12" s="14">
        <v>604</v>
      </c>
      <c r="D12" s="12" t="s">
        <v>24</v>
      </c>
      <c r="E12" s="16" t="s">
        <v>403</v>
      </c>
      <c r="F12" s="14">
        <v>6</v>
      </c>
      <c r="G12" s="18">
        <v>8600</v>
      </c>
      <c r="H12" s="18">
        <f t="shared" si="0"/>
        <v>9460</v>
      </c>
      <c r="I12" s="13" t="s">
        <v>398</v>
      </c>
      <c r="J12" s="22"/>
      <c r="K12" s="23">
        <f t="shared" si="1"/>
        <v>0</v>
      </c>
    </row>
    <row r="13" spans="1:11" s="10" customFormat="1" ht="60" customHeight="1" x14ac:dyDescent="0.15">
      <c r="A13" s="15" t="s">
        <v>13</v>
      </c>
      <c r="B13" s="8" t="s">
        <v>388</v>
      </c>
      <c r="C13" s="14">
        <v>204</v>
      </c>
      <c r="D13" s="12" t="s">
        <v>24</v>
      </c>
      <c r="E13" s="16" t="s">
        <v>406</v>
      </c>
      <c r="F13" s="14">
        <v>2</v>
      </c>
      <c r="G13" s="18">
        <v>3200</v>
      </c>
      <c r="H13" s="18">
        <f t="shared" si="0"/>
        <v>3520.0000000000005</v>
      </c>
      <c r="I13" s="13" t="s">
        <v>405</v>
      </c>
      <c r="J13" s="22"/>
      <c r="K13" s="23">
        <f t="shared" si="1"/>
        <v>0</v>
      </c>
    </row>
    <row r="14" spans="1:11" s="10" customFormat="1" ht="60" customHeight="1" x14ac:dyDescent="0.15">
      <c r="A14" s="15" t="s">
        <v>13</v>
      </c>
      <c r="B14" s="8" t="s">
        <v>388</v>
      </c>
      <c r="C14" s="14">
        <v>404</v>
      </c>
      <c r="D14" s="12" t="s">
        <v>24</v>
      </c>
      <c r="E14" s="16" t="s">
        <v>408</v>
      </c>
      <c r="F14" s="14">
        <v>4</v>
      </c>
      <c r="G14" s="18">
        <v>3200</v>
      </c>
      <c r="H14" s="18">
        <f t="shared" si="0"/>
        <v>3520.0000000000005</v>
      </c>
      <c r="I14" s="13" t="s">
        <v>405</v>
      </c>
      <c r="J14" s="22"/>
      <c r="K14" s="23">
        <f t="shared" si="1"/>
        <v>0</v>
      </c>
    </row>
    <row r="15" spans="1:11" s="10" customFormat="1" ht="60" customHeight="1" x14ac:dyDescent="0.15">
      <c r="A15" s="15" t="s">
        <v>13</v>
      </c>
      <c r="B15" s="8" t="s">
        <v>388</v>
      </c>
      <c r="C15" s="14">
        <v>604</v>
      </c>
      <c r="D15" s="12" t="s">
        <v>24</v>
      </c>
      <c r="E15" s="16" t="s">
        <v>410</v>
      </c>
      <c r="F15" s="14">
        <v>6</v>
      </c>
      <c r="G15" s="18">
        <v>3200</v>
      </c>
      <c r="H15" s="18">
        <f t="shared" si="0"/>
        <v>3520.0000000000005</v>
      </c>
      <c r="I15" s="13" t="s">
        <v>405</v>
      </c>
      <c r="J15" s="22"/>
      <c r="K15" s="23">
        <f t="shared" si="1"/>
        <v>0</v>
      </c>
    </row>
    <row r="16" spans="1:11" s="10" customFormat="1" ht="30" customHeight="1" x14ac:dyDescent="0.15">
      <c r="A16" s="15" t="s">
        <v>13</v>
      </c>
      <c r="B16" s="8" t="s">
        <v>388</v>
      </c>
      <c r="C16" s="14">
        <v>204</v>
      </c>
      <c r="D16" s="12" t="s">
        <v>24</v>
      </c>
      <c r="E16" s="16" t="s">
        <v>413</v>
      </c>
      <c r="F16" s="14">
        <v>2</v>
      </c>
      <c r="G16" s="18">
        <v>2700</v>
      </c>
      <c r="H16" s="18">
        <f t="shared" si="0"/>
        <v>2970.0000000000005</v>
      </c>
      <c r="I16" s="13" t="s">
        <v>414</v>
      </c>
      <c r="J16" s="22"/>
      <c r="K16" s="23">
        <f t="shared" si="1"/>
        <v>0</v>
      </c>
    </row>
    <row r="17" spans="1:11" s="10" customFormat="1" ht="30" customHeight="1" x14ac:dyDescent="0.15">
      <c r="A17" s="15" t="s">
        <v>13</v>
      </c>
      <c r="B17" s="8" t="s">
        <v>388</v>
      </c>
      <c r="C17" s="14">
        <v>404</v>
      </c>
      <c r="D17" s="12" t="s">
        <v>24</v>
      </c>
      <c r="E17" s="16" t="s">
        <v>416</v>
      </c>
      <c r="F17" s="14">
        <v>4</v>
      </c>
      <c r="G17" s="18">
        <v>2700</v>
      </c>
      <c r="H17" s="18">
        <f t="shared" si="0"/>
        <v>2970.0000000000005</v>
      </c>
      <c r="I17" s="13" t="s">
        <v>414</v>
      </c>
      <c r="J17" s="22"/>
      <c r="K17" s="23">
        <f t="shared" si="1"/>
        <v>0</v>
      </c>
    </row>
    <row r="18" spans="1:11" s="10" customFormat="1" ht="30" customHeight="1" x14ac:dyDescent="0.15">
      <c r="A18" s="15" t="s">
        <v>13</v>
      </c>
      <c r="B18" s="8" t="s">
        <v>388</v>
      </c>
      <c r="C18" s="14">
        <v>604</v>
      </c>
      <c r="D18" s="12" t="s">
        <v>24</v>
      </c>
      <c r="E18" s="16" t="s">
        <v>418</v>
      </c>
      <c r="F18" s="14">
        <v>6</v>
      </c>
      <c r="G18" s="18">
        <v>2700</v>
      </c>
      <c r="H18" s="18">
        <f t="shared" si="0"/>
        <v>2970.0000000000005</v>
      </c>
      <c r="I18" s="13" t="s">
        <v>414</v>
      </c>
      <c r="J18" s="22"/>
      <c r="K18" s="23">
        <f t="shared" si="1"/>
        <v>0</v>
      </c>
    </row>
    <row r="19" spans="1:11" s="10" customFormat="1" ht="30" customHeight="1" x14ac:dyDescent="0.15">
      <c r="A19" s="15" t="s">
        <v>13</v>
      </c>
      <c r="B19" s="8" t="s">
        <v>388</v>
      </c>
      <c r="C19" s="14">
        <v>204</v>
      </c>
      <c r="D19" s="12" t="s">
        <v>24</v>
      </c>
      <c r="E19" s="16" t="s">
        <v>420</v>
      </c>
      <c r="F19" s="14">
        <v>2</v>
      </c>
      <c r="G19" s="18">
        <v>2700</v>
      </c>
      <c r="H19" s="18">
        <f t="shared" si="0"/>
        <v>2970.0000000000005</v>
      </c>
      <c r="I19" s="13" t="s">
        <v>411</v>
      </c>
      <c r="J19" s="22"/>
      <c r="K19" s="23">
        <f t="shared" si="1"/>
        <v>0</v>
      </c>
    </row>
    <row r="20" spans="1:11" s="10" customFormat="1" ht="30" customHeight="1" x14ac:dyDescent="0.15">
      <c r="A20" s="15" t="s">
        <v>13</v>
      </c>
      <c r="B20" s="8" t="s">
        <v>388</v>
      </c>
      <c r="C20" s="14">
        <v>404</v>
      </c>
      <c r="D20" s="12" t="s">
        <v>24</v>
      </c>
      <c r="E20" s="16" t="s">
        <v>422</v>
      </c>
      <c r="F20" s="14">
        <v>4</v>
      </c>
      <c r="G20" s="18">
        <v>2700</v>
      </c>
      <c r="H20" s="18">
        <f t="shared" si="0"/>
        <v>2970.0000000000005</v>
      </c>
      <c r="I20" s="13" t="s">
        <v>411</v>
      </c>
      <c r="J20" s="22"/>
      <c r="K20" s="23">
        <f t="shared" si="1"/>
        <v>0</v>
      </c>
    </row>
    <row r="21" spans="1:11" s="10" customFormat="1" ht="30" customHeight="1" x14ac:dyDescent="0.15">
      <c r="A21" s="15" t="s">
        <v>13</v>
      </c>
      <c r="B21" s="8" t="s">
        <v>388</v>
      </c>
      <c r="C21" s="14">
        <v>604</v>
      </c>
      <c r="D21" s="12" t="s">
        <v>24</v>
      </c>
      <c r="E21" s="16" t="s">
        <v>424</v>
      </c>
      <c r="F21" s="14">
        <v>6</v>
      </c>
      <c r="G21" s="18">
        <v>2700</v>
      </c>
      <c r="H21" s="18">
        <f t="shared" si="0"/>
        <v>2970.0000000000005</v>
      </c>
      <c r="I21" s="13" t="s">
        <v>411</v>
      </c>
      <c r="J21" s="22"/>
      <c r="K21" s="23">
        <f t="shared" si="1"/>
        <v>0</v>
      </c>
    </row>
    <row r="22" spans="1:11" s="10" customFormat="1" ht="30" customHeight="1" x14ac:dyDescent="0.15">
      <c r="A22" s="15" t="s">
        <v>13</v>
      </c>
      <c r="B22" s="8" t="s">
        <v>388</v>
      </c>
      <c r="C22" s="14">
        <v>204</v>
      </c>
      <c r="D22" s="12" t="s">
        <v>24</v>
      </c>
      <c r="E22" s="16" t="s">
        <v>427</v>
      </c>
      <c r="F22" s="14">
        <v>2</v>
      </c>
      <c r="G22" s="18">
        <v>7500</v>
      </c>
      <c r="H22" s="18">
        <f t="shared" si="0"/>
        <v>8250</v>
      </c>
      <c r="I22" s="13" t="s">
        <v>426</v>
      </c>
      <c r="J22" s="22"/>
      <c r="K22" s="23">
        <f t="shared" si="1"/>
        <v>0</v>
      </c>
    </row>
    <row r="23" spans="1:11" s="10" customFormat="1" ht="30" customHeight="1" x14ac:dyDescent="0.15">
      <c r="A23" s="15" t="s">
        <v>13</v>
      </c>
      <c r="B23" s="8" t="s">
        <v>388</v>
      </c>
      <c r="C23" s="14">
        <v>404</v>
      </c>
      <c r="D23" s="12" t="s">
        <v>24</v>
      </c>
      <c r="E23" s="16" t="s">
        <v>429</v>
      </c>
      <c r="F23" s="14">
        <v>4</v>
      </c>
      <c r="G23" s="18">
        <v>7500</v>
      </c>
      <c r="H23" s="18">
        <f t="shared" si="0"/>
        <v>8250</v>
      </c>
      <c r="I23" s="13" t="s">
        <v>426</v>
      </c>
      <c r="J23" s="22"/>
      <c r="K23" s="23">
        <f t="shared" si="1"/>
        <v>0</v>
      </c>
    </row>
    <row r="24" spans="1:11" s="10" customFormat="1" ht="30" customHeight="1" x14ac:dyDescent="0.15">
      <c r="A24" s="15" t="s">
        <v>13</v>
      </c>
      <c r="B24" s="8" t="s">
        <v>388</v>
      </c>
      <c r="C24" s="14">
        <v>604</v>
      </c>
      <c r="D24" s="12" t="s">
        <v>24</v>
      </c>
      <c r="E24" s="16" t="s">
        <v>431</v>
      </c>
      <c r="F24" s="14">
        <v>6</v>
      </c>
      <c r="G24" s="18">
        <v>7500</v>
      </c>
      <c r="H24" s="18">
        <f t="shared" si="0"/>
        <v>8250</v>
      </c>
      <c r="I24" s="13" t="s">
        <v>426</v>
      </c>
      <c r="J24" s="22"/>
      <c r="K24" s="23">
        <f t="shared" si="1"/>
        <v>0</v>
      </c>
    </row>
    <row r="25" spans="1:11" s="10" customFormat="1" ht="30" customHeight="1" x14ac:dyDescent="0.15">
      <c r="A25" s="15" t="s">
        <v>13</v>
      </c>
      <c r="B25" s="8" t="s">
        <v>388</v>
      </c>
      <c r="C25" s="14">
        <v>204</v>
      </c>
      <c r="D25" s="12" t="s">
        <v>24</v>
      </c>
      <c r="E25" s="16" t="s">
        <v>434</v>
      </c>
      <c r="F25" s="14">
        <v>2</v>
      </c>
      <c r="G25" s="18">
        <v>2700</v>
      </c>
      <c r="H25" s="18">
        <f t="shared" si="0"/>
        <v>2970.0000000000005</v>
      </c>
      <c r="I25" s="13" t="s">
        <v>433</v>
      </c>
      <c r="J25" s="22"/>
      <c r="K25" s="23">
        <f t="shared" si="1"/>
        <v>0</v>
      </c>
    </row>
    <row r="26" spans="1:11" s="10" customFormat="1" ht="30" customHeight="1" x14ac:dyDescent="0.15">
      <c r="A26" s="15" t="s">
        <v>13</v>
      </c>
      <c r="B26" s="8" t="s">
        <v>388</v>
      </c>
      <c r="C26" s="14">
        <v>404</v>
      </c>
      <c r="D26" s="12" t="s">
        <v>24</v>
      </c>
      <c r="E26" s="16" t="s">
        <v>437</v>
      </c>
      <c r="F26" s="14">
        <v>4</v>
      </c>
      <c r="G26" s="18">
        <v>5400</v>
      </c>
      <c r="H26" s="18">
        <f t="shared" si="0"/>
        <v>5940.0000000000009</v>
      </c>
      <c r="I26" s="13" t="s">
        <v>436</v>
      </c>
      <c r="J26" s="22"/>
      <c r="K26" s="23">
        <f t="shared" si="1"/>
        <v>0</v>
      </c>
    </row>
    <row r="27" spans="1:11" s="10" customFormat="1" ht="30" customHeight="1" x14ac:dyDescent="0.15">
      <c r="A27" s="15" t="s">
        <v>13</v>
      </c>
      <c r="B27" s="8" t="s">
        <v>388</v>
      </c>
      <c r="C27" s="14">
        <v>604</v>
      </c>
      <c r="D27" s="12" t="s">
        <v>24</v>
      </c>
      <c r="E27" s="16" t="s">
        <v>439</v>
      </c>
      <c r="F27" s="14">
        <v>6</v>
      </c>
      <c r="G27" s="18">
        <v>5400</v>
      </c>
      <c r="H27" s="18">
        <f t="shared" si="0"/>
        <v>5940.0000000000009</v>
      </c>
      <c r="I27" s="13" t="s">
        <v>436</v>
      </c>
      <c r="J27" s="22"/>
      <c r="K27" s="23">
        <f t="shared" si="1"/>
        <v>0</v>
      </c>
    </row>
    <row r="28" spans="1:11" s="10" customFormat="1" ht="30" customHeight="1" x14ac:dyDescent="0.15">
      <c r="A28" s="15" t="s">
        <v>13</v>
      </c>
      <c r="B28" s="8" t="s">
        <v>388</v>
      </c>
      <c r="C28" s="14">
        <v>204</v>
      </c>
      <c r="D28" s="12" t="s">
        <v>24</v>
      </c>
      <c r="E28" s="16" t="s">
        <v>442</v>
      </c>
      <c r="F28" s="14">
        <v>2</v>
      </c>
      <c r="G28" s="18">
        <v>2200</v>
      </c>
      <c r="H28" s="18">
        <f t="shared" si="0"/>
        <v>2420</v>
      </c>
      <c r="I28" s="13" t="s">
        <v>441</v>
      </c>
      <c r="J28" s="22"/>
      <c r="K28" s="23">
        <f t="shared" si="1"/>
        <v>0</v>
      </c>
    </row>
    <row r="29" spans="1:11" s="10" customFormat="1" ht="30" customHeight="1" x14ac:dyDescent="0.15">
      <c r="A29" s="15" t="s">
        <v>13</v>
      </c>
      <c r="B29" s="8" t="s">
        <v>388</v>
      </c>
      <c r="C29" s="14">
        <v>404</v>
      </c>
      <c r="D29" s="12" t="s">
        <v>24</v>
      </c>
      <c r="E29" s="16" t="s">
        <v>444</v>
      </c>
      <c r="F29" s="14">
        <v>4</v>
      </c>
      <c r="G29" s="18">
        <v>2200</v>
      </c>
      <c r="H29" s="18">
        <f t="shared" si="0"/>
        <v>2420</v>
      </c>
      <c r="I29" s="13" t="s">
        <v>441</v>
      </c>
      <c r="J29" s="22"/>
      <c r="K29" s="23">
        <f t="shared" si="1"/>
        <v>0</v>
      </c>
    </row>
    <row r="30" spans="1:11" s="10" customFormat="1" ht="30" customHeight="1" x14ac:dyDescent="0.15">
      <c r="A30" s="15" t="s">
        <v>13</v>
      </c>
      <c r="B30" s="8" t="s">
        <v>388</v>
      </c>
      <c r="C30" s="14">
        <v>604</v>
      </c>
      <c r="D30" s="12" t="s">
        <v>24</v>
      </c>
      <c r="E30" s="16" t="s">
        <v>446</v>
      </c>
      <c r="F30" s="14">
        <v>6</v>
      </c>
      <c r="G30" s="18">
        <v>2200</v>
      </c>
      <c r="H30" s="18">
        <f t="shared" si="0"/>
        <v>2420</v>
      </c>
      <c r="I30" s="13" t="s">
        <v>441</v>
      </c>
      <c r="J30" s="22"/>
      <c r="K30" s="23">
        <f t="shared" si="1"/>
        <v>0</v>
      </c>
    </row>
    <row r="31" spans="1:11" s="10" customFormat="1" ht="45" customHeight="1" x14ac:dyDescent="0.15">
      <c r="A31" s="17" t="s">
        <v>18</v>
      </c>
      <c r="B31" s="38" t="s">
        <v>447</v>
      </c>
      <c r="C31" s="39"/>
      <c r="D31" s="39"/>
      <c r="E31" s="39"/>
      <c r="F31" s="39"/>
      <c r="G31" s="39"/>
      <c r="H31" s="39"/>
      <c r="I31" s="40"/>
      <c r="J31" s="32"/>
      <c r="K31" s="30"/>
    </row>
    <row r="32" spans="1:11" s="10" customFormat="1" ht="30" customHeight="1" x14ac:dyDescent="0.15">
      <c r="A32" s="15" t="s">
        <v>13</v>
      </c>
      <c r="B32" s="8" t="s">
        <v>388</v>
      </c>
      <c r="C32" s="14">
        <v>204</v>
      </c>
      <c r="D32" s="12" t="s">
        <v>24</v>
      </c>
      <c r="E32" s="16" t="s">
        <v>450</v>
      </c>
      <c r="F32" s="14">
        <v>2</v>
      </c>
      <c r="G32" s="18">
        <v>26000</v>
      </c>
      <c r="H32" s="18">
        <f t="shared" ref="H32:H34" si="2">SUM(G32*1.1)</f>
        <v>28600.000000000004</v>
      </c>
      <c r="I32" s="13" t="s">
        <v>449</v>
      </c>
      <c r="J32" s="22"/>
      <c r="K32" s="23">
        <f t="shared" ref="K32:K34" si="3">SUM(H32*J32)</f>
        <v>0</v>
      </c>
    </row>
    <row r="33" spans="1:11" s="10" customFormat="1" ht="30" customHeight="1" x14ac:dyDescent="0.15">
      <c r="A33" s="15" t="s">
        <v>13</v>
      </c>
      <c r="B33" s="8" t="s">
        <v>388</v>
      </c>
      <c r="C33" s="14">
        <v>404</v>
      </c>
      <c r="D33" s="12" t="s">
        <v>24</v>
      </c>
      <c r="E33" s="16" t="s">
        <v>452</v>
      </c>
      <c r="F33" s="14">
        <v>4</v>
      </c>
      <c r="G33" s="18">
        <v>26000</v>
      </c>
      <c r="H33" s="18">
        <f t="shared" si="2"/>
        <v>28600.000000000004</v>
      </c>
      <c r="I33" s="13" t="s">
        <v>449</v>
      </c>
      <c r="J33" s="22"/>
      <c r="K33" s="23">
        <f t="shared" si="3"/>
        <v>0</v>
      </c>
    </row>
    <row r="34" spans="1:11" s="10" customFormat="1" ht="30" customHeight="1" x14ac:dyDescent="0.15">
      <c r="A34" s="15" t="s">
        <v>13</v>
      </c>
      <c r="B34" s="8" t="s">
        <v>388</v>
      </c>
      <c r="C34" s="14">
        <v>604</v>
      </c>
      <c r="D34" s="12" t="s">
        <v>24</v>
      </c>
      <c r="E34" s="16" t="s">
        <v>454</v>
      </c>
      <c r="F34" s="14">
        <v>6</v>
      </c>
      <c r="G34" s="18">
        <v>26000</v>
      </c>
      <c r="H34" s="18">
        <f t="shared" si="2"/>
        <v>28600.000000000004</v>
      </c>
      <c r="I34" s="13" t="s">
        <v>449</v>
      </c>
      <c r="J34" s="22"/>
      <c r="K34" s="23">
        <f t="shared" si="3"/>
        <v>0</v>
      </c>
    </row>
  </sheetData>
  <autoFilter ref="A5:K34" xr:uid="{00000000-0001-0000-0000-000000000000}"/>
  <mergeCells count="6">
    <mergeCell ref="B31:I31"/>
    <mergeCell ref="A1:K1"/>
    <mergeCell ref="A2:C2"/>
    <mergeCell ref="E2:F2"/>
    <mergeCell ref="G2:I2"/>
    <mergeCell ref="B6:I6"/>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96706-DA4A-4364-9D71-2DE1B157854E}">
  <sheetPr>
    <pageSetUpPr fitToPage="1"/>
  </sheetPr>
  <dimension ref="A1:K213"/>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674</v>
      </c>
      <c r="F2" s="42"/>
      <c r="G2" s="34"/>
      <c r="H2" s="34"/>
      <c r="I2" s="34"/>
      <c r="J2" s="24" t="s">
        <v>37</v>
      </c>
      <c r="K2" s="26" t="s">
        <v>38</v>
      </c>
    </row>
    <row r="3" spans="1:11" ht="37.5" customHeight="1" thickBot="1" x14ac:dyDescent="0.2">
      <c r="E3" s="6"/>
      <c r="J3" s="25">
        <f>SUM(J6:J213)</f>
        <v>0</v>
      </c>
      <c r="K3" s="27">
        <f>SUM(K6:K213)</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69</v>
      </c>
      <c r="C38" s="39"/>
      <c r="D38" s="39"/>
      <c r="E38" s="39"/>
      <c r="F38" s="39"/>
      <c r="G38" s="39"/>
      <c r="H38" s="39"/>
      <c r="I38" s="40"/>
      <c r="J38" s="32"/>
      <c r="K38" s="30"/>
    </row>
    <row r="39" spans="1:11" s="10" customFormat="1" ht="30" customHeight="1" x14ac:dyDescent="0.15">
      <c r="A39" s="15" t="s">
        <v>6</v>
      </c>
      <c r="B39" s="8" t="s">
        <v>27</v>
      </c>
      <c r="C39" s="14" t="s">
        <v>70</v>
      </c>
      <c r="D39" s="12" t="s">
        <v>24</v>
      </c>
      <c r="E39" s="16" t="s">
        <v>71</v>
      </c>
      <c r="F39" s="14" t="s">
        <v>7</v>
      </c>
      <c r="G39" s="18">
        <v>7200</v>
      </c>
      <c r="H39" s="18">
        <f>SUM(G39*1.1)</f>
        <v>7920.0000000000009</v>
      </c>
      <c r="I39" s="13"/>
      <c r="J39" s="22"/>
      <c r="K39" s="23">
        <f>SUM(H39*J39)</f>
        <v>0</v>
      </c>
    </row>
    <row r="40" spans="1:11" s="10" customFormat="1" ht="60" customHeight="1" x14ac:dyDescent="0.15">
      <c r="A40" s="17" t="s">
        <v>18</v>
      </c>
      <c r="B40" s="38" t="s">
        <v>180</v>
      </c>
      <c r="C40" s="39"/>
      <c r="D40" s="39"/>
      <c r="E40" s="39"/>
      <c r="F40" s="39"/>
      <c r="G40" s="39"/>
      <c r="H40" s="39"/>
      <c r="I40" s="40"/>
      <c r="J40" s="32"/>
      <c r="K40" s="30"/>
    </row>
    <row r="41" spans="1:11" s="10" customFormat="1" ht="60" customHeight="1" x14ac:dyDescent="0.15">
      <c r="A41" s="15" t="s">
        <v>6</v>
      </c>
      <c r="B41" s="8" t="s">
        <v>27</v>
      </c>
      <c r="C41" s="14">
        <v>307</v>
      </c>
      <c r="D41" s="12" t="s">
        <v>24</v>
      </c>
      <c r="E41" s="16" t="s">
        <v>182</v>
      </c>
      <c r="F41" s="14">
        <v>3</v>
      </c>
      <c r="G41" s="18">
        <v>28800</v>
      </c>
      <c r="H41" s="18">
        <f>SUM(G41*1.1)</f>
        <v>31680.000000000004</v>
      </c>
      <c r="I41" s="13" t="s">
        <v>688</v>
      </c>
      <c r="J41" s="22"/>
      <c r="K41" s="23">
        <f>SUM(H41*J41)</f>
        <v>0</v>
      </c>
    </row>
    <row r="42" spans="1:11" s="10" customFormat="1" ht="60" customHeight="1" x14ac:dyDescent="0.15">
      <c r="A42" s="15" t="s">
        <v>6</v>
      </c>
      <c r="B42" s="8" t="s">
        <v>27</v>
      </c>
      <c r="C42" s="14">
        <v>407</v>
      </c>
      <c r="D42" s="12" t="s">
        <v>24</v>
      </c>
      <c r="E42" s="16" t="s">
        <v>181</v>
      </c>
      <c r="F42" s="14">
        <v>4</v>
      </c>
      <c r="G42" s="18">
        <v>31500</v>
      </c>
      <c r="H42" s="18">
        <f>SUM(G42*1.1)</f>
        <v>34650</v>
      </c>
      <c r="I42" s="13" t="s">
        <v>689</v>
      </c>
      <c r="J42" s="22"/>
      <c r="K42" s="23">
        <f>SUM(H42*J42)</f>
        <v>0</v>
      </c>
    </row>
    <row r="43" spans="1:11" s="10" customFormat="1" ht="60" customHeight="1" x14ac:dyDescent="0.15">
      <c r="A43" s="15" t="s">
        <v>6</v>
      </c>
      <c r="B43" s="8" t="s">
        <v>27</v>
      </c>
      <c r="C43" s="14">
        <v>507</v>
      </c>
      <c r="D43" s="12" t="s">
        <v>24</v>
      </c>
      <c r="E43" s="16" t="s">
        <v>183</v>
      </c>
      <c r="F43" s="14">
        <v>5</v>
      </c>
      <c r="G43" s="18">
        <v>40500</v>
      </c>
      <c r="H43" s="18">
        <f>SUM(G43*1.1)</f>
        <v>44550</v>
      </c>
      <c r="I43" s="13" t="s">
        <v>689</v>
      </c>
      <c r="J43" s="22"/>
      <c r="K43" s="23">
        <f>SUM(H43*J43)</f>
        <v>0</v>
      </c>
    </row>
    <row r="44" spans="1:11" s="10" customFormat="1" ht="60" customHeight="1" x14ac:dyDescent="0.15">
      <c r="A44" s="15" t="s">
        <v>6</v>
      </c>
      <c r="B44" s="8" t="s">
        <v>27</v>
      </c>
      <c r="C44" s="14">
        <v>607</v>
      </c>
      <c r="D44" s="12" t="s">
        <v>24</v>
      </c>
      <c r="E44" s="16" t="s">
        <v>184</v>
      </c>
      <c r="F44" s="14">
        <v>6</v>
      </c>
      <c r="G44" s="18">
        <v>44000</v>
      </c>
      <c r="H44" s="18">
        <f>SUM(G44*1.1)</f>
        <v>48400.000000000007</v>
      </c>
      <c r="I44" s="13" t="s">
        <v>689</v>
      </c>
      <c r="J44" s="22"/>
      <c r="K44" s="23">
        <f>SUM(H44*J44)</f>
        <v>0</v>
      </c>
    </row>
    <row r="45" spans="1:11" s="10" customFormat="1" ht="45" customHeight="1" x14ac:dyDescent="0.15">
      <c r="A45" s="17" t="s">
        <v>18</v>
      </c>
      <c r="B45" s="38" t="s">
        <v>72</v>
      </c>
      <c r="C45" s="39"/>
      <c r="D45" s="39"/>
      <c r="E45" s="39"/>
      <c r="F45" s="39"/>
      <c r="G45" s="39"/>
      <c r="H45" s="39"/>
      <c r="I45" s="40"/>
      <c r="J45" s="32"/>
      <c r="K45" s="30"/>
    </row>
    <row r="46" spans="1:11" s="10" customFormat="1" ht="30" customHeight="1" x14ac:dyDescent="0.15">
      <c r="A46" s="15" t="s">
        <v>6</v>
      </c>
      <c r="B46" s="8" t="s">
        <v>27</v>
      </c>
      <c r="C46" s="14">
        <v>307</v>
      </c>
      <c r="D46" s="12" t="s">
        <v>24</v>
      </c>
      <c r="E46" s="16" t="s">
        <v>73</v>
      </c>
      <c r="F46" s="14">
        <v>3</v>
      </c>
      <c r="G46" s="18">
        <v>8500</v>
      </c>
      <c r="H46" s="18">
        <f>SUM(G46*1.1)</f>
        <v>9350</v>
      </c>
      <c r="I46" s="13" t="s">
        <v>690</v>
      </c>
      <c r="J46" s="22"/>
      <c r="K46" s="23">
        <f>SUM(H46*J46)</f>
        <v>0</v>
      </c>
    </row>
    <row r="47" spans="1:11" s="10" customFormat="1" ht="30" customHeight="1" x14ac:dyDescent="0.15">
      <c r="A47" s="15" t="s">
        <v>6</v>
      </c>
      <c r="B47" s="8" t="s">
        <v>27</v>
      </c>
      <c r="C47" s="14">
        <v>407</v>
      </c>
      <c r="D47" s="12" t="s">
        <v>24</v>
      </c>
      <c r="E47" s="16" t="s">
        <v>74</v>
      </c>
      <c r="F47" s="14">
        <v>4</v>
      </c>
      <c r="G47" s="18">
        <v>10000</v>
      </c>
      <c r="H47" s="18">
        <f>SUM(G47*1.1)</f>
        <v>11000</v>
      </c>
      <c r="I47" s="13" t="s">
        <v>690</v>
      </c>
      <c r="J47" s="22"/>
      <c r="K47" s="23">
        <f>SUM(H47*J47)</f>
        <v>0</v>
      </c>
    </row>
    <row r="48" spans="1:11" s="10" customFormat="1" ht="30" customHeight="1" x14ac:dyDescent="0.15">
      <c r="A48" s="15" t="s">
        <v>6</v>
      </c>
      <c r="B48" s="8" t="s">
        <v>27</v>
      </c>
      <c r="C48" s="14">
        <v>507</v>
      </c>
      <c r="D48" s="12" t="s">
        <v>24</v>
      </c>
      <c r="E48" s="16" t="s">
        <v>75</v>
      </c>
      <c r="F48" s="14">
        <v>5</v>
      </c>
      <c r="G48" s="18">
        <v>12500</v>
      </c>
      <c r="H48" s="18">
        <f>SUM(G48*1.1)</f>
        <v>13750.000000000002</v>
      </c>
      <c r="I48" s="13" t="s">
        <v>690</v>
      </c>
      <c r="J48" s="22"/>
      <c r="K48" s="23">
        <f>SUM(H48*J48)</f>
        <v>0</v>
      </c>
    </row>
    <row r="49" spans="1:11" s="10" customFormat="1" ht="30" customHeight="1" x14ac:dyDescent="0.15">
      <c r="A49" s="15" t="s">
        <v>6</v>
      </c>
      <c r="B49" s="8" t="s">
        <v>27</v>
      </c>
      <c r="C49" s="14">
        <v>607</v>
      </c>
      <c r="D49" s="12" t="s">
        <v>24</v>
      </c>
      <c r="E49" s="16" t="s">
        <v>76</v>
      </c>
      <c r="F49" s="14">
        <v>6</v>
      </c>
      <c r="G49" s="18">
        <v>13000</v>
      </c>
      <c r="H49" s="18">
        <f>SUM(G49*1.1)</f>
        <v>14300.000000000002</v>
      </c>
      <c r="I49" s="13" t="s">
        <v>690</v>
      </c>
      <c r="J49" s="22"/>
      <c r="K49" s="23">
        <f>SUM(H49*J49)</f>
        <v>0</v>
      </c>
    </row>
    <row r="50" spans="1:11" s="10" customFormat="1" ht="105" customHeight="1" x14ac:dyDescent="0.15">
      <c r="A50" s="17" t="s">
        <v>18</v>
      </c>
      <c r="B50" s="38" t="s">
        <v>185</v>
      </c>
      <c r="C50" s="39"/>
      <c r="D50" s="39"/>
      <c r="E50" s="39"/>
      <c r="F50" s="39"/>
      <c r="G50" s="39"/>
      <c r="H50" s="39"/>
      <c r="I50" s="40"/>
      <c r="J50" s="32"/>
      <c r="K50" s="30"/>
    </row>
    <row r="51" spans="1:11" s="10" customFormat="1" ht="30" customHeight="1" x14ac:dyDescent="0.15">
      <c r="A51" s="15" t="s">
        <v>8</v>
      </c>
      <c r="B51" s="8" t="s">
        <v>91</v>
      </c>
      <c r="C51" s="14">
        <v>304</v>
      </c>
      <c r="D51" s="12" t="s">
        <v>24</v>
      </c>
      <c r="E51" s="16" t="s">
        <v>93</v>
      </c>
      <c r="F51" s="14" t="s">
        <v>7</v>
      </c>
      <c r="G51" s="18">
        <v>58000</v>
      </c>
      <c r="H51" s="18">
        <f>SUM(G51*1.1)</f>
        <v>63800.000000000007</v>
      </c>
      <c r="I51" s="13" t="s">
        <v>92</v>
      </c>
      <c r="J51" s="22"/>
      <c r="K51" s="23">
        <f>SUM(H51*J51)</f>
        <v>0</v>
      </c>
    </row>
    <row r="52" spans="1:11" s="10" customFormat="1" ht="30" customHeight="1" x14ac:dyDescent="0.15">
      <c r="A52" s="15" t="s">
        <v>8</v>
      </c>
      <c r="B52" s="8" t="s">
        <v>91</v>
      </c>
      <c r="C52" s="14">
        <v>304</v>
      </c>
      <c r="D52" s="12" t="s">
        <v>24</v>
      </c>
      <c r="E52" s="16" t="s">
        <v>94</v>
      </c>
      <c r="F52" s="14" t="s">
        <v>7</v>
      </c>
      <c r="G52" s="18">
        <v>56000</v>
      </c>
      <c r="H52" s="18">
        <f>SUM(G52*1.1)</f>
        <v>61600.000000000007</v>
      </c>
      <c r="I52" s="13" t="s">
        <v>95</v>
      </c>
      <c r="J52" s="22"/>
      <c r="K52" s="23">
        <f>SUM(H52*J52)</f>
        <v>0</v>
      </c>
    </row>
    <row r="53" spans="1:11" s="10" customFormat="1" ht="75" customHeight="1" x14ac:dyDescent="0.15">
      <c r="A53" s="15" t="s">
        <v>8</v>
      </c>
      <c r="B53" s="8" t="s">
        <v>91</v>
      </c>
      <c r="C53" s="14">
        <v>304</v>
      </c>
      <c r="D53" s="12" t="s">
        <v>24</v>
      </c>
      <c r="E53" s="16" t="s">
        <v>96</v>
      </c>
      <c r="F53" s="14" t="s">
        <v>7</v>
      </c>
      <c r="G53" s="18">
        <v>16000</v>
      </c>
      <c r="H53" s="18">
        <f>SUM(G53*1.1)</f>
        <v>17600</v>
      </c>
      <c r="I53" s="13" t="s">
        <v>186</v>
      </c>
      <c r="J53" s="22"/>
      <c r="K53" s="23">
        <f>SUM(H53*J53)</f>
        <v>0</v>
      </c>
    </row>
    <row r="54" spans="1:11" s="10" customFormat="1" ht="165" customHeight="1" x14ac:dyDescent="0.15">
      <c r="A54" s="17" t="s">
        <v>18</v>
      </c>
      <c r="B54" s="38" t="s">
        <v>187</v>
      </c>
      <c r="C54" s="39"/>
      <c r="D54" s="39"/>
      <c r="E54" s="39"/>
      <c r="F54" s="39"/>
      <c r="G54" s="39"/>
      <c r="H54" s="39"/>
      <c r="I54" s="40"/>
      <c r="J54" s="32"/>
      <c r="K54" s="30"/>
    </row>
    <row r="55" spans="1:11" s="10" customFormat="1" ht="90" customHeight="1" x14ac:dyDescent="0.15">
      <c r="A55" s="15" t="s">
        <v>9</v>
      </c>
      <c r="B55" s="8" t="s">
        <v>39</v>
      </c>
      <c r="C55" s="14">
        <v>112</v>
      </c>
      <c r="D55" s="12" t="s">
        <v>24</v>
      </c>
      <c r="E55" s="16" t="s">
        <v>188</v>
      </c>
      <c r="F55" s="14">
        <v>1</v>
      </c>
      <c r="G55" s="18">
        <v>56000</v>
      </c>
      <c r="H55" s="18">
        <f t="shared" ref="H55:H74" si="12">SUM(G55*1.1)</f>
        <v>61600.000000000007</v>
      </c>
      <c r="I55" s="13" t="s">
        <v>707</v>
      </c>
      <c r="J55" s="22"/>
      <c r="K55" s="23">
        <f t="shared" ref="K55:K74" si="13">SUM(H55*J55)</f>
        <v>0</v>
      </c>
    </row>
    <row r="56" spans="1:11" s="10" customFormat="1" ht="75" customHeight="1" x14ac:dyDescent="0.15">
      <c r="A56" s="15" t="s">
        <v>9</v>
      </c>
      <c r="B56" s="8" t="s">
        <v>39</v>
      </c>
      <c r="C56" s="14">
        <v>212</v>
      </c>
      <c r="D56" s="12" t="s">
        <v>23</v>
      </c>
      <c r="E56" s="16" t="s">
        <v>189</v>
      </c>
      <c r="F56" s="14">
        <v>2</v>
      </c>
      <c r="G56" s="18">
        <v>62500</v>
      </c>
      <c r="H56" s="18">
        <f t="shared" si="12"/>
        <v>68750</v>
      </c>
      <c r="I56" s="13" t="s">
        <v>742</v>
      </c>
      <c r="J56" s="22"/>
      <c r="K56" s="23">
        <f t="shared" si="13"/>
        <v>0</v>
      </c>
    </row>
    <row r="57" spans="1:11" s="10" customFormat="1" ht="75" customHeight="1" x14ac:dyDescent="0.15">
      <c r="A57" s="15" t="s">
        <v>9</v>
      </c>
      <c r="B57" s="8" t="s">
        <v>39</v>
      </c>
      <c r="C57" s="14">
        <v>312</v>
      </c>
      <c r="D57" s="12" t="s">
        <v>23</v>
      </c>
      <c r="E57" s="16" t="s">
        <v>190</v>
      </c>
      <c r="F57" s="14">
        <v>3</v>
      </c>
      <c r="G57" s="18">
        <v>62500</v>
      </c>
      <c r="H57" s="18">
        <f t="shared" si="12"/>
        <v>68750</v>
      </c>
      <c r="I57" s="13" t="s">
        <v>742</v>
      </c>
      <c r="J57" s="22"/>
      <c r="K57" s="23">
        <f t="shared" si="13"/>
        <v>0</v>
      </c>
    </row>
    <row r="58" spans="1:11" s="10" customFormat="1" ht="75" customHeight="1" x14ac:dyDescent="0.15">
      <c r="A58" s="15" t="s">
        <v>9</v>
      </c>
      <c r="B58" s="8" t="s">
        <v>39</v>
      </c>
      <c r="C58" s="14">
        <v>412</v>
      </c>
      <c r="D58" s="12" t="s">
        <v>23</v>
      </c>
      <c r="E58" s="16" t="s">
        <v>191</v>
      </c>
      <c r="F58" s="14">
        <v>4</v>
      </c>
      <c r="G58" s="18">
        <v>63000</v>
      </c>
      <c r="H58" s="18">
        <f t="shared" si="12"/>
        <v>69300</v>
      </c>
      <c r="I58" s="13" t="s">
        <v>742</v>
      </c>
      <c r="J58" s="22"/>
      <c r="K58" s="23">
        <f t="shared" si="13"/>
        <v>0</v>
      </c>
    </row>
    <row r="59" spans="1:11" s="10" customFormat="1" ht="75" customHeight="1" x14ac:dyDescent="0.15">
      <c r="A59" s="15" t="s">
        <v>9</v>
      </c>
      <c r="B59" s="8" t="s">
        <v>39</v>
      </c>
      <c r="C59" s="14">
        <v>512</v>
      </c>
      <c r="D59" s="12" t="s">
        <v>23</v>
      </c>
      <c r="E59" s="16" t="s">
        <v>192</v>
      </c>
      <c r="F59" s="14">
        <v>5</v>
      </c>
      <c r="G59" s="18">
        <v>63000</v>
      </c>
      <c r="H59" s="18">
        <f t="shared" si="12"/>
        <v>69300</v>
      </c>
      <c r="I59" s="13" t="s">
        <v>742</v>
      </c>
      <c r="J59" s="22"/>
      <c r="K59" s="23">
        <f t="shared" si="13"/>
        <v>0</v>
      </c>
    </row>
    <row r="60" spans="1:11" s="10" customFormat="1" ht="60" customHeight="1" x14ac:dyDescent="0.15">
      <c r="A60" s="15" t="s">
        <v>9</v>
      </c>
      <c r="B60" s="8" t="s">
        <v>39</v>
      </c>
      <c r="C60" s="14">
        <v>612</v>
      </c>
      <c r="D60" s="12" t="s">
        <v>24</v>
      </c>
      <c r="E60" s="16" t="s">
        <v>193</v>
      </c>
      <c r="F60" s="14">
        <v>6</v>
      </c>
      <c r="G60" s="18">
        <v>72000</v>
      </c>
      <c r="H60" s="18">
        <f t="shared" si="12"/>
        <v>79200</v>
      </c>
      <c r="I60" s="13" t="s">
        <v>707</v>
      </c>
      <c r="J60" s="22"/>
      <c r="K60" s="23">
        <f t="shared" si="13"/>
        <v>0</v>
      </c>
    </row>
    <row r="61" spans="1:11" s="10" customFormat="1" ht="45" customHeight="1" x14ac:dyDescent="0.15">
      <c r="A61" s="15" t="s">
        <v>9</v>
      </c>
      <c r="B61" s="8" t="s">
        <v>39</v>
      </c>
      <c r="C61" s="14">
        <v>112</v>
      </c>
      <c r="D61" s="12" t="s">
        <v>24</v>
      </c>
      <c r="E61" s="16" t="s">
        <v>97</v>
      </c>
      <c r="F61" s="14">
        <v>1</v>
      </c>
      <c r="G61" s="18">
        <v>6000</v>
      </c>
      <c r="H61" s="18">
        <f t="shared" si="12"/>
        <v>6600.0000000000009</v>
      </c>
      <c r="I61" s="13" t="s">
        <v>743</v>
      </c>
      <c r="J61" s="22"/>
      <c r="K61" s="23">
        <f t="shared" si="13"/>
        <v>0</v>
      </c>
    </row>
    <row r="62" spans="1:11" s="10" customFormat="1" ht="45" customHeight="1" x14ac:dyDescent="0.15">
      <c r="A62" s="15" t="s">
        <v>9</v>
      </c>
      <c r="B62" s="8" t="s">
        <v>39</v>
      </c>
      <c r="C62" s="14">
        <v>113</v>
      </c>
      <c r="D62" s="12" t="s">
        <v>24</v>
      </c>
      <c r="E62" s="16" t="s">
        <v>98</v>
      </c>
      <c r="F62" s="14">
        <v>1</v>
      </c>
      <c r="G62" s="18">
        <v>11500</v>
      </c>
      <c r="H62" s="18">
        <f t="shared" si="12"/>
        <v>12650.000000000002</v>
      </c>
      <c r="I62" s="13" t="s">
        <v>744</v>
      </c>
      <c r="J62" s="22"/>
      <c r="K62" s="23">
        <f t="shared" si="13"/>
        <v>0</v>
      </c>
    </row>
    <row r="63" spans="1:11" s="10" customFormat="1" ht="45" customHeight="1" x14ac:dyDescent="0.15">
      <c r="A63" s="15" t="s">
        <v>9</v>
      </c>
      <c r="B63" s="8" t="s">
        <v>39</v>
      </c>
      <c r="C63" s="14">
        <v>212</v>
      </c>
      <c r="D63" s="12" t="s">
        <v>23</v>
      </c>
      <c r="E63" s="16" t="s">
        <v>99</v>
      </c>
      <c r="F63" s="14">
        <v>2</v>
      </c>
      <c r="G63" s="18">
        <v>12500</v>
      </c>
      <c r="H63" s="18">
        <f t="shared" si="12"/>
        <v>13750.000000000002</v>
      </c>
      <c r="I63" s="13" t="s">
        <v>743</v>
      </c>
      <c r="J63" s="22"/>
      <c r="K63" s="23">
        <f t="shared" si="13"/>
        <v>0</v>
      </c>
    </row>
    <row r="64" spans="1:11" s="10" customFormat="1" ht="45" customHeight="1" x14ac:dyDescent="0.15">
      <c r="A64" s="15" t="s">
        <v>9</v>
      </c>
      <c r="B64" s="8" t="s">
        <v>39</v>
      </c>
      <c r="C64" s="14">
        <v>312</v>
      </c>
      <c r="D64" s="12" t="s">
        <v>23</v>
      </c>
      <c r="E64" s="16" t="s">
        <v>101</v>
      </c>
      <c r="F64" s="14">
        <v>3</v>
      </c>
      <c r="G64" s="18">
        <v>12500</v>
      </c>
      <c r="H64" s="18">
        <f t="shared" si="12"/>
        <v>13750.000000000002</v>
      </c>
      <c r="I64" s="13" t="s">
        <v>743</v>
      </c>
      <c r="J64" s="22"/>
      <c r="K64" s="23">
        <f t="shared" si="13"/>
        <v>0</v>
      </c>
    </row>
    <row r="65" spans="1:11" s="10" customFormat="1" ht="45" customHeight="1" x14ac:dyDescent="0.15">
      <c r="A65" s="15" t="s">
        <v>9</v>
      </c>
      <c r="B65" s="8" t="s">
        <v>39</v>
      </c>
      <c r="C65" s="14">
        <v>412</v>
      </c>
      <c r="D65" s="12" t="s">
        <v>23</v>
      </c>
      <c r="E65" s="16" t="s">
        <v>103</v>
      </c>
      <c r="F65" s="14">
        <v>4</v>
      </c>
      <c r="G65" s="18">
        <v>13000</v>
      </c>
      <c r="H65" s="18">
        <f t="shared" si="12"/>
        <v>14300.000000000002</v>
      </c>
      <c r="I65" s="13" t="s">
        <v>743</v>
      </c>
      <c r="J65" s="22"/>
      <c r="K65" s="23">
        <f t="shared" si="13"/>
        <v>0</v>
      </c>
    </row>
    <row r="66" spans="1:11" s="10" customFormat="1" ht="45" customHeight="1" x14ac:dyDescent="0.15">
      <c r="A66" s="15" t="s">
        <v>9</v>
      </c>
      <c r="B66" s="8" t="s">
        <v>39</v>
      </c>
      <c r="C66" s="14">
        <v>512</v>
      </c>
      <c r="D66" s="12" t="s">
        <v>23</v>
      </c>
      <c r="E66" s="16" t="s">
        <v>105</v>
      </c>
      <c r="F66" s="14">
        <v>5</v>
      </c>
      <c r="G66" s="18">
        <v>13000</v>
      </c>
      <c r="H66" s="18">
        <f t="shared" si="12"/>
        <v>14300.000000000002</v>
      </c>
      <c r="I66" s="13" t="s">
        <v>743</v>
      </c>
      <c r="J66" s="22"/>
      <c r="K66" s="23">
        <f t="shared" si="13"/>
        <v>0</v>
      </c>
    </row>
    <row r="67" spans="1:11" s="10" customFormat="1" ht="45" customHeight="1" x14ac:dyDescent="0.15">
      <c r="A67" s="15" t="s">
        <v>9</v>
      </c>
      <c r="B67" s="8" t="s">
        <v>39</v>
      </c>
      <c r="C67" s="14">
        <v>612</v>
      </c>
      <c r="D67" s="12" t="s">
        <v>24</v>
      </c>
      <c r="E67" s="16" t="s">
        <v>107</v>
      </c>
      <c r="F67" s="14">
        <v>6</v>
      </c>
      <c r="G67" s="18">
        <v>22000</v>
      </c>
      <c r="H67" s="18">
        <f t="shared" si="12"/>
        <v>24200.000000000004</v>
      </c>
      <c r="I67" s="13" t="s">
        <v>743</v>
      </c>
      <c r="J67" s="22"/>
      <c r="K67" s="23">
        <f t="shared" si="13"/>
        <v>0</v>
      </c>
    </row>
    <row r="68" spans="1:11" s="10" customFormat="1" ht="30" customHeight="1" x14ac:dyDescent="0.15">
      <c r="A68" s="15" t="s">
        <v>9</v>
      </c>
      <c r="B68" s="8" t="s">
        <v>39</v>
      </c>
      <c r="C68" s="14">
        <v>112</v>
      </c>
      <c r="D68" s="12" t="s">
        <v>24</v>
      </c>
      <c r="E68" s="16" t="s">
        <v>108</v>
      </c>
      <c r="F68" s="14">
        <v>1</v>
      </c>
      <c r="G68" s="18">
        <v>2000</v>
      </c>
      <c r="H68" s="18">
        <f t="shared" si="12"/>
        <v>2200</v>
      </c>
      <c r="I68" s="13" t="s">
        <v>710</v>
      </c>
      <c r="J68" s="22"/>
      <c r="K68" s="23">
        <f t="shared" si="13"/>
        <v>0</v>
      </c>
    </row>
    <row r="69" spans="1:11" s="10" customFormat="1" ht="30" customHeight="1" x14ac:dyDescent="0.15">
      <c r="A69" s="15" t="s">
        <v>9</v>
      </c>
      <c r="B69" s="8" t="s">
        <v>39</v>
      </c>
      <c r="C69" s="14">
        <v>113</v>
      </c>
      <c r="D69" s="12" t="s">
        <v>24</v>
      </c>
      <c r="E69" s="16" t="s">
        <v>109</v>
      </c>
      <c r="F69" s="14">
        <v>1</v>
      </c>
      <c r="G69" s="18">
        <v>5500</v>
      </c>
      <c r="H69" s="18">
        <f t="shared" si="12"/>
        <v>6050.0000000000009</v>
      </c>
      <c r="I69" s="13" t="s">
        <v>710</v>
      </c>
      <c r="J69" s="22"/>
      <c r="K69" s="23">
        <f t="shared" si="13"/>
        <v>0</v>
      </c>
    </row>
    <row r="70" spans="1:11" s="10" customFormat="1" ht="30" customHeight="1" x14ac:dyDescent="0.15">
      <c r="A70" s="15" t="s">
        <v>9</v>
      </c>
      <c r="B70" s="8" t="s">
        <v>39</v>
      </c>
      <c r="C70" s="14">
        <v>212</v>
      </c>
      <c r="D70" s="12" t="s">
        <v>23</v>
      </c>
      <c r="E70" s="16" t="s">
        <v>110</v>
      </c>
      <c r="F70" s="14">
        <v>2</v>
      </c>
      <c r="G70" s="18">
        <v>5500</v>
      </c>
      <c r="H70" s="18">
        <f t="shared" si="12"/>
        <v>6050.0000000000009</v>
      </c>
      <c r="I70" s="13" t="s">
        <v>710</v>
      </c>
      <c r="J70" s="22"/>
      <c r="K70" s="23">
        <f t="shared" si="13"/>
        <v>0</v>
      </c>
    </row>
    <row r="71" spans="1:11" s="10" customFormat="1" ht="30" customHeight="1" x14ac:dyDescent="0.15">
      <c r="A71" s="15" t="s">
        <v>9</v>
      </c>
      <c r="B71" s="8" t="s">
        <v>39</v>
      </c>
      <c r="C71" s="14">
        <v>312</v>
      </c>
      <c r="D71" s="12" t="s">
        <v>23</v>
      </c>
      <c r="E71" s="16" t="s">
        <v>112</v>
      </c>
      <c r="F71" s="14">
        <v>3</v>
      </c>
      <c r="G71" s="18">
        <v>5500</v>
      </c>
      <c r="H71" s="18">
        <f t="shared" si="12"/>
        <v>6050.0000000000009</v>
      </c>
      <c r="I71" s="13" t="s">
        <v>710</v>
      </c>
      <c r="J71" s="22"/>
      <c r="K71" s="23">
        <f t="shared" si="13"/>
        <v>0</v>
      </c>
    </row>
    <row r="72" spans="1:11" s="10" customFormat="1" ht="30" customHeight="1" x14ac:dyDescent="0.15">
      <c r="A72" s="15" t="s">
        <v>9</v>
      </c>
      <c r="B72" s="8" t="s">
        <v>39</v>
      </c>
      <c r="C72" s="14">
        <v>412</v>
      </c>
      <c r="D72" s="12" t="s">
        <v>23</v>
      </c>
      <c r="E72" s="16" t="s">
        <v>114</v>
      </c>
      <c r="F72" s="14">
        <v>4</v>
      </c>
      <c r="G72" s="18">
        <v>6500</v>
      </c>
      <c r="H72" s="18">
        <f t="shared" si="12"/>
        <v>7150.0000000000009</v>
      </c>
      <c r="I72" s="13" t="s">
        <v>710</v>
      </c>
      <c r="J72" s="22"/>
      <c r="K72" s="23">
        <f t="shared" si="13"/>
        <v>0</v>
      </c>
    </row>
    <row r="73" spans="1:11" s="10" customFormat="1" ht="30" customHeight="1" x14ac:dyDescent="0.15">
      <c r="A73" s="15" t="s">
        <v>9</v>
      </c>
      <c r="B73" s="8" t="s">
        <v>39</v>
      </c>
      <c r="C73" s="14">
        <v>512</v>
      </c>
      <c r="D73" s="12" t="s">
        <v>23</v>
      </c>
      <c r="E73" s="16" t="s">
        <v>116</v>
      </c>
      <c r="F73" s="14">
        <v>5</v>
      </c>
      <c r="G73" s="18">
        <v>6500</v>
      </c>
      <c r="H73" s="18">
        <f t="shared" si="12"/>
        <v>7150.0000000000009</v>
      </c>
      <c r="I73" s="13" t="s">
        <v>710</v>
      </c>
      <c r="J73" s="22"/>
      <c r="K73" s="23">
        <f t="shared" si="13"/>
        <v>0</v>
      </c>
    </row>
    <row r="74" spans="1:11" s="10" customFormat="1" ht="30" customHeight="1" x14ac:dyDescent="0.15">
      <c r="A74" s="15" t="s">
        <v>9</v>
      </c>
      <c r="B74" s="8" t="s">
        <v>39</v>
      </c>
      <c r="C74" s="14">
        <v>612</v>
      </c>
      <c r="D74" s="12" t="s">
        <v>24</v>
      </c>
      <c r="E74" s="16" t="s">
        <v>118</v>
      </c>
      <c r="F74" s="14">
        <v>6</v>
      </c>
      <c r="G74" s="18">
        <v>11000</v>
      </c>
      <c r="H74" s="18">
        <f t="shared" si="12"/>
        <v>12100.000000000002</v>
      </c>
      <c r="I74" s="13" t="s">
        <v>710</v>
      </c>
      <c r="J74" s="22"/>
      <c r="K74" s="23">
        <f t="shared" si="13"/>
        <v>0</v>
      </c>
    </row>
    <row r="75" spans="1:11" s="10" customFormat="1" ht="45" customHeight="1" x14ac:dyDescent="0.15">
      <c r="A75" s="17" t="s">
        <v>18</v>
      </c>
      <c r="B75" s="38" t="s">
        <v>275</v>
      </c>
      <c r="C75" s="39"/>
      <c r="D75" s="39"/>
      <c r="E75" s="39"/>
      <c r="F75" s="39"/>
      <c r="G75" s="39"/>
      <c r="H75" s="39"/>
      <c r="I75" s="40"/>
      <c r="J75" s="32"/>
      <c r="K75" s="30"/>
    </row>
    <row r="76" spans="1:11" s="10" customFormat="1" ht="30" customHeight="1" x14ac:dyDescent="0.15">
      <c r="A76" s="15" t="s">
        <v>11</v>
      </c>
      <c r="B76" s="8" t="s">
        <v>119</v>
      </c>
      <c r="C76" s="20">
        <v>308</v>
      </c>
      <c r="D76" s="12" t="s">
        <v>24</v>
      </c>
      <c r="E76" s="16" t="s">
        <v>276</v>
      </c>
      <c r="F76" s="14">
        <v>3</v>
      </c>
      <c r="G76" s="18">
        <v>23000</v>
      </c>
      <c r="H76" s="18">
        <f t="shared" ref="H76:H79" si="14">SUM(G76*1.1)</f>
        <v>25300.000000000004</v>
      </c>
      <c r="I76" s="13" t="s">
        <v>120</v>
      </c>
      <c r="J76" s="22"/>
      <c r="K76" s="23">
        <f t="shared" ref="K76:K79" si="15">SUM(H76*J76)</f>
        <v>0</v>
      </c>
    </row>
    <row r="77" spans="1:11" s="10" customFormat="1" ht="30" customHeight="1" x14ac:dyDescent="0.15">
      <c r="A77" s="15" t="s">
        <v>11</v>
      </c>
      <c r="B77" s="8" t="s">
        <v>119</v>
      </c>
      <c r="C77" s="20">
        <v>408</v>
      </c>
      <c r="D77" s="12" t="s">
        <v>24</v>
      </c>
      <c r="E77" s="16" t="s">
        <v>277</v>
      </c>
      <c r="F77" s="14">
        <v>4</v>
      </c>
      <c r="G77" s="18">
        <v>23000</v>
      </c>
      <c r="H77" s="18">
        <f t="shared" si="14"/>
        <v>25300.000000000004</v>
      </c>
      <c r="I77" s="13" t="s">
        <v>120</v>
      </c>
      <c r="J77" s="22"/>
      <c r="K77" s="23">
        <f t="shared" si="15"/>
        <v>0</v>
      </c>
    </row>
    <row r="78" spans="1:11" s="10" customFormat="1" ht="30" customHeight="1" x14ac:dyDescent="0.15">
      <c r="A78" s="15" t="s">
        <v>11</v>
      </c>
      <c r="B78" s="8" t="s">
        <v>119</v>
      </c>
      <c r="C78" s="20">
        <v>508</v>
      </c>
      <c r="D78" s="12" t="s">
        <v>24</v>
      </c>
      <c r="E78" s="16" t="s">
        <v>278</v>
      </c>
      <c r="F78" s="14">
        <v>5</v>
      </c>
      <c r="G78" s="18">
        <v>23000</v>
      </c>
      <c r="H78" s="18">
        <f t="shared" si="14"/>
        <v>25300.000000000004</v>
      </c>
      <c r="I78" s="13" t="s">
        <v>120</v>
      </c>
      <c r="J78" s="22"/>
      <c r="K78" s="23">
        <f t="shared" si="15"/>
        <v>0</v>
      </c>
    </row>
    <row r="79" spans="1:11" s="10" customFormat="1" ht="30" customHeight="1" x14ac:dyDescent="0.15">
      <c r="A79" s="15" t="s">
        <v>11</v>
      </c>
      <c r="B79" s="8" t="s">
        <v>119</v>
      </c>
      <c r="C79" s="20">
        <v>608</v>
      </c>
      <c r="D79" s="12" t="s">
        <v>24</v>
      </c>
      <c r="E79" s="16" t="s">
        <v>279</v>
      </c>
      <c r="F79" s="14">
        <v>6</v>
      </c>
      <c r="G79" s="18">
        <v>23000</v>
      </c>
      <c r="H79" s="18">
        <f t="shared" si="14"/>
        <v>25300.000000000004</v>
      </c>
      <c r="I79" s="13" t="s">
        <v>120</v>
      </c>
      <c r="J79" s="22"/>
      <c r="K79" s="23">
        <f t="shared" si="15"/>
        <v>0</v>
      </c>
    </row>
    <row r="80" spans="1:11" s="10" customFormat="1" ht="45" customHeight="1" x14ac:dyDescent="0.15">
      <c r="A80" s="17" t="s">
        <v>18</v>
      </c>
      <c r="B80" s="38" t="s">
        <v>280</v>
      </c>
      <c r="C80" s="39"/>
      <c r="D80" s="39"/>
      <c r="E80" s="39"/>
      <c r="F80" s="39"/>
      <c r="G80" s="39"/>
      <c r="H80" s="39"/>
      <c r="I80" s="40"/>
      <c r="J80" s="32"/>
      <c r="K80" s="30"/>
    </row>
    <row r="81" spans="1:11" s="10" customFormat="1" ht="30" customHeight="1" x14ac:dyDescent="0.15">
      <c r="A81" s="15" t="s">
        <v>11</v>
      </c>
      <c r="B81" s="8" t="s">
        <v>119</v>
      </c>
      <c r="C81" s="20">
        <v>308</v>
      </c>
      <c r="D81" s="12" t="s">
        <v>24</v>
      </c>
      <c r="E81" s="16" t="s">
        <v>281</v>
      </c>
      <c r="F81" s="14">
        <v>3</v>
      </c>
      <c r="G81" s="18">
        <v>10000</v>
      </c>
      <c r="H81" s="18">
        <f t="shared" ref="H81:H84" si="16">SUM(G81*1.1)</f>
        <v>11000</v>
      </c>
      <c r="I81" s="13" t="s">
        <v>121</v>
      </c>
      <c r="J81" s="22"/>
      <c r="K81" s="23">
        <f t="shared" ref="K81:K84" si="17">SUM(H81*J81)</f>
        <v>0</v>
      </c>
    </row>
    <row r="82" spans="1:11" s="10" customFormat="1" ht="30" customHeight="1" x14ac:dyDescent="0.15">
      <c r="A82" s="15" t="s">
        <v>11</v>
      </c>
      <c r="B82" s="8" t="s">
        <v>119</v>
      </c>
      <c r="C82" s="20">
        <v>408</v>
      </c>
      <c r="D82" s="12" t="s">
        <v>24</v>
      </c>
      <c r="E82" s="16" t="s">
        <v>282</v>
      </c>
      <c r="F82" s="14">
        <v>4</v>
      </c>
      <c r="G82" s="18">
        <v>10000</v>
      </c>
      <c r="H82" s="18">
        <f t="shared" si="16"/>
        <v>11000</v>
      </c>
      <c r="I82" s="13" t="s">
        <v>121</v>
      </c>
      <c r="J82" s="22"/>
      <c r="K82" s="23">
        <f t="shared" si="17"/>
        <v>0</v>
      </c>
    </row>
    <row r="83" spans="1:11" s="10" customFormat="1" ht="30" customHeight="1" x14ac:dyDescent="0.15">
      <c r="A83" s="15" t="s">
        <v>11</v>
      </c>
      <c r="B83" s="8" t="s">
        <v>119</v>
      </c>
      <c r="C83" s="20">
        <v>508</v>
      </c>
      <c r="D83" s="12" t="s">
        <v>24</v>
      </c>
      <c r="E83" s="16" t="s">
        <v>283</v>
      </c>
      <c r="F83" s="14">
        <v>5</v>
      </c>
      <c r="G83" s="18">
        <v>10000</v>
      </c>
      <c r="H83" s="18">
        <f t="shared" si="16"/>
        <v>11000</v>
      </c>
      <c r="I83" s="13" t="s">
        <v>121</v>
      </c>
      <c r="J83" s="22"/>
      <c r="K83" s="23">
        <f t="shared" si="17"/>
        <v>0</v>
      </c>
    </row>
    <row r="84" spans="1:11" s="10" customFormat="1" ht="30" customHeight="1" x14ac:dyDescent="0.15">
      <c r="A84" s="15" t="s">
        <v>11</v>
      </c>
      <c r="B84" s="8" t="s">
        <v>119</v>
      </c>
      <c r="C84" s="20">
        <v>608</v>
      </c>
      <c r="D84" s="12" t="s">
        <v>24</v>
      </c>
      <c r="E84" s="16" t="s">
        <v>284</v>
      </c>
      <c r="F84" s="14">
        <v>6</v>
      </c>
      <c r="G84" s="18">
        <v>10000</v>
      </c>
      <c r="H84" s="18">
        <f t="shared" si="16"/>
        <v>11000</v>
      </c>
      <c r="I84" s="13" t="s">
        <v>121</v>
      </c>
      <c r="J84" s="22"/>
      <c r="K84" s="23">
        <f t="shared" si="17"/>
        <v>0</v>
      </c>
    </row>
    <row r="85" spans="1:11" s="10" customFormat="1" ht="30" customHeight="1" x14ac:dyDescent="0.15">
      <c r="A85" s="17" t="s">
        <v>18</v>
      </c>
      <c r="B85" s="38" t="s">
        <v>285</v>
      </c>
      <c r="C85" s="39"/>
      <c r="D85" s="39"/>
      <c r="E85" s="39"/>
      <c r="F85" s="39"/>
      <c r="G85" s="39"/>
      <c r="H85" s="39"/>
      <c r="I85" s="40"/>
      <c r="J85" s="32"/>
      <c r="K85" s="30"/>
    </row>
    <row r="86" spans="1:11" s="10" customFormat="1" ht="30" customHeight="1" x14ac:dyDescent="0.15">
      <c r="A86" s="15" t="s">
        <v>11</v>
      </c>
      <c r="B86" s="8" t="s">
        <v>119</v>
      </c>
      <c r="C86" s="20">
        <v>308</v>
      </c>
      <c r="D86" s="12" t="s">
        <v>24</v>
      </c>
      <c r="E86" s="16" t="s">
        <v>286</v>
      </c>
      <c r="F86" s="14">
        <v>3</v>
      </c>
      <c r="G86" s="18">
        <v>46000</v>
      </c>
      <c r="H86" s="18">
        <f t="shared" ref="H86:H89" si="18">SUM(G86*1.1)</f>
        <v>50600.000000000007</v>
      </c>
      <c r="I86" s="13" t="s">
        <v>122</v>
      </c>
      <c r="J86" s="22"/>
      <c r="K86" s="23">
        <f t="shared" ref="K86:K89" si="19">SUM(H86*J86)</f>
        <v>0</v>
      </c>
    </row>
    <row r="87" spans="1:11" s="10" customFormat="1" ht="30" customHeight="1" x14ac:dyDescent="0.15">
      <c r="A87" s="15" t="s">
        <v>11</v>
      </c>
      <c r="B87" s="8" t="s">
        <v>119</v>
      </c>
      <c r="C87" s="20">
        <v>408</v>
      </c>
      <c r="D87" s="12" t="s">
        <v>24</v>
      </c>
      <c r="E87" s="16" t="s">
        <v>287</v>
      </c>
      <c r="F87" s="14">
        <v>4</v>
      </c>
      <c r="G87" s="18">
        <v>46000</v>
      </c>
      <c r="H87" s="18">
        <f t="shared" si="18"/>
        <v>50600.000000000007</v>
      </c>
      <c r="I87" s="13" t="s">
        <v>122</v>
      </c>
      <c r="J87" s="22"/>
      <c r="K87" s="23">
        <f t="shared" si="19"/>
        <v>0</v>
      </c>
    </row>
    <row r="88" spans="1:11" s="10" customFormat="1" ht="30" customHeight="1" x14ac:dyDescent="0.15">
      <c r="A88" s="15" t="s">
        <v>11</v>
      </c>
      <c r="B88" s="8" t="s">
        <v>119</v>
      </c>
      <c r="C88" s="20">
        <v>508</v>
      </c>
      <c r="D88" s="12" t="s">
        <v>24</v>
      </c>
      <c r="E88" s="16" t="s">
        <v>288</v>
      </c>
      <c r="F88" s="14">
        <v>5</v>
      </c>
      <c r="G88" s="18">
        <v>46000</v>
      </c>
      <c r="H88" s="18">
        <f t="shared" si="18"/>
        <v>50600.000000000007</v>
      </c>
      <c r="I88" s="13" t="s">
        <v>122</v>
      </c>
      <c r="J88" s="22"/>
      <c r="K88" s="23">
        <f t="shared" si="19"/>
        <v>0</v>
      </c>
    </row>
    <row r="89" spans="1:11" s="10" customFormat="1" ht="30" customHeight="1" x14ac:dyDescent="0.15">
      <c r="A89" s="15" t="s">
        <v>11</v>
      </c>
      <c r="B89" s="8" t="s">
        <v>119</v>
      </c>
      <c r="C89" s="20">
        <v>608</v>
      </c>
      <c r="D89" s="12" t="s">
        <v>24</v>
      </c>
      <c r="E89" s="16" t="s">
        <v>289</v>
      </c>
      <c r="F89" s="14">
        <v>6</v>
      </c>
      <c r="G89" s="18">
        <v>46000</v>
      </c>
      <c r="H89" s="18">
        <f t="shared" si="18"/>
        <v>50600.000000000007</v>
      </c>
      <c r="I89" s="13" t="s">
        <v>122</v>
      </c>
      <c r="J89" s="22"/>
      <c r="K89" s="23">
        <f t="shared" si="19"/>
        <v>0</v>
      </c>
    </row>
    <row r="90" spans="1:11" s="10" customFormat="1" ht="45" customHeight="1" x14ac:dyDescent="0.15">
      <c r="A90" s="17" t="s">
        <v>18</v>
      </c>
      <c r="B90" s="38" t="s">
        <v>290</v>
      </c>
      <c r="C90" s="39"/>
      <c r="D90" s="39"/>
      <c r="E90" s="39"/>
      <c r="F90" s="39"/>
      <c r="G90" s="39"/>
      <c r="H90" s="39"/>
      <c r="I90" s="40"/>
      <c r="J90" s="32"/>
      <c r="K90" s="30"/>
    </row>
    <row r="91" spans="1:11" s="10" customFormat="1" ht="30" customHeight="1" x14ac:dyDescent="0.15">
      <c r="A91" s="15" t="s">
        <v>11</v>
      </c>
      <c r="B91" s="8" t="s">
        <v>119</v>
      </c>
      <c r="C91" s="20">
        <v>308</v>
      </c>
      <c r="D91" s="12" t="s">
        <v>24</v>
      </c>
      <c r="E91" s="16" t="s">
        <v>291</v>
      </c>
      <c r="F91" s="14">
        <v>3</v>
      </c>
      <c r="G91" s="18">
        <v>6000</v>
      </c>
      <c r="H91" s="18">
        <f t="shared" ref="H91:H94" si="20">SUM(G91*1.1)</f>
        <v>6600.0000000000009</v>
      </c>
      <c r="I91" s="13" t="s">
        <v>292</v>
      </c>
      <c r="J91" s="22"/>
      <c r="K91" s="23">
        <f t="shared" ref="K91:K94" si="21">SUM(H91*J91)</f>
        <v>0</v>
      </c>
    </row>
    <row r="92" spans="1:11" s="10" customFormat="1" ht="30" customHeight="1" x14ac:dyDescent="0.15">
      <c r="A92" s="15" t="s">
        <v>11</v>
      </c>
      <c r="B92" s="8" t="s">
        <v>119</v>
      </c>
      <c r="C92" s="20">
        <v>408</v>
      </c>
      <c r="D92" s="12" t="s">
        <v>24</v>
      </c>
      <c r="E92" s="16" t="s">
        <v>293</v>
      </c>
      <c r="F92" s="14">
        <v>4</v>
      </c>
      <c r="G92" s="18">
        <v>6000</v>
      </c>
      <c r="H92" s="18">
        <f t="shared" si="20"/>
        <v>6600.0000000000009</v>
      </c>
      <c r="I92" s="13" t="s">
        <v>292</v>
      </c>
      <c r="J92" s="22"/>
      <c r="K92" s="23">
        <f t="shared" si="21"/>
        <v>0</v>
      </c>
    </row>
    <row r="93" spans="1:11" s="10" customFormat="1" ht="30" customHeight="1" x14ac:dyDescent="0.15">
      <c r="A93" s="15" t="s">
        <v>11</v>
      </c>
      <c r="B93" s="8" t="s">
        <v>119</v>
      </c>
      <c r="C93" s="20">
        <v>508</v>
      </c>
      <c r="D93" s="12" t="s">
        <v>24</v>
      </c>
      <c r="E93" s="16" t="s">
        <v>294</v>
      </c>
      <c r="F93" s="14">
        <v>5</v>
      </c>
      <c r="G93" s="18">
        <v>6000</v>
      </c>
      <c r="H93" s="18">
        <f t="shared" si="20"/>
        <v>6600.0000000000009</v>
      </c>
      <c r="I93" s="13" t="s">
        <v>292</v>
      </c>
      <c r="J93" s="22"/>
      <c r="K93" s="23">
        <f t="shared" si="21"/>
        <v>0</v>
      </c>
    </row>
    <row r="94" spans="1:11" s="10" customFormat="1" ht="30" customHeight="1" x14ac:dyDescent="0.15">
      <c r="A94" s="15" t="s">
        <v>11</v>
      </c>
      <c r="B94" s="8" t="s">
        <v>119</v>
      </c>
      <c r="C94" s="20">
        <v>608</v>
      </c>
      <c r="D94" s="12" t="s">
        <v>24</v>
      </c>
      <c r="E94" s="16" t="s">
        <v>295</v>
      </c>
      <c r="F94" s="14">
        <v>6</v>
      </c>
      <c r="G94" s="18">
        <v>6000</v>
      </c>
      <c r="H94" s="18">
        <f t="shared" si="20"/>
        <v>6600.0000000000009</v>
      </c>
      <c r="I94" s="13" t="s">
        <v>292</v>
      </c>
      <c r="J94" s="22"/>
      <c r="K94" s="23">
        <f t="shared" si="21"/>
        <v>0</v>
      </c>
    </row>
    <row r="95" spans="1:11" s="10" customFormat="1" ht="150" customHeight="1" x14ac:dyDescent="0.15">
      <c r="A95" s="17" t="s">
        <v>18</v>
      </c>
      <c r="B95" s="38" t="s">
        <v>316</v>
      </c>
      <c r="C95" s="39"/>
      <c r="D95" s="39"/>
      <c r="E95" s="39"/>
      <c r="F95" s="39"/>
      <c r="G95" s="39"/>
      <c r="H95" s="39"/>
      <c r="I95" s="40"/>
      <c r="J95" s="32"/>
      <c r="K95" s="30"/>
    </row>
    <row r="96" spans="1:11" s="10" customFormat="1" ht="90" customHeight="1" x14ac:dyDescent="0.15">
      <c r="A96" s="15" t="s">
        <v>12</v>
      </c>
      <c r="B96" s="8" t="s">
        <v>39</v>
      </c>
      <c r="C96" s="14">
        <v>117</v>
      </c>
      <c r="D96" s="12" t="s">
        <v>23</v>
      </c>
      <c r="E96" s="16" t="s">
        <v>318</v>
      </c>
      <c r="F96" s="14" t="s">
        <v>317</v>
      </c>
      <c r="G96" s="18">
        <v>30000</v>
      </c>
      <c r="H96" s="18">
        <f t="shared" ref="H96:H97" si="22">SUM(G96*1.1)</f>
        <v>33000</v>
      </c>
      <c r="I96" s="13" t="s">
        <v>720</v>
      </c>
      <c r="J96" s="22"/>
      <c r="K96" s="23">
        <f t="shared" ref="K96:K97" si="23">SUM(H96*J96)</f>
        <v>0</v>
      </c>
    </row>
    <row r="97" spans="1:11" s="10" customFormat="1" ht="30" customHeight="1" x14ac:dyDescent="0.15">
      <c r="A97" s="15" t="s">
        <v>12</v>
      </c>
      <c r="B97" s="8" t="s">
        <v>39</v>
      </c>
      <c r="C97" s="14">
        <v>117</v>
      </c>
      <c r="D97" s="12" t="s">
        <v>23</v>
      </c>
      <c r="E97" s="16" t="s">
        <v>320</v>
      </c>
      <c r="F97" s="14" t="s">
        <v>317</v>
      </c>
      <c r="G97" s="18">
        <v>4000</v>
      </c>
      <c r="H97" s="18">
        <f t="shared" si="22"/>
        <v>4400</v>
      </c>
      <c r="I97" s="13" t="s">
        <v>710</v>
      </c>
      <c r="J97" s="22"/>
      <c r="K97" s="23">
        <f t="shared" si="23"/>
        <v>0</v>
      </c>
    </row>
    <row r="98" spans="1:11" s="10" customFormat="1" ht="195" customHeight="1" x14ac:dyDescent="0.15">
      <c r="A98" s="17" t="s">
        <v>18</v>
      </c>
      <c r="B98" s="38" t="s">
        <v>387</v>
      </c>
      <c r="C98" s="39"/>
      <c r="D98" s="39"/>
      <c r="E98" s="39"/>
      <c r="F98" s="39"/>
      <c r="G98" s="39"/>
      <c r="H98" s="39"/>
      <c r="I98" s="40"/>
      <c r="J98" s="32"/>
      <c r="K98" s="30"/>
    </row>
    <row r="99" spans="1:11" s="10" customFormat="1" ht="90" customHeight="1" x14ac:dyDescent="0.15">
      <c r="A99" s="15" t="s">
        <v>13</v>
      </c>
      <c r="B99" s="8" t="s">
        <v>388</v>
      </c>
      <c r="C99" s="14">
        <v>104</v>
      </c>
      <c r="D99" s="12" t="s">
        <v>24</v>
      </c>
      <c r="E99" s="16" t="s">
        <v>391</v>
      </c>
      <c r="F99" s="14">
        <v>1</v>
      </c>
      <c r="G99" s="18">
        <v>47000</v>
      </c>
      <c r="H99" s="18">
        <f t="shared" ref="H99:H146" si="24">SUM(G99*1.1)</f>
        <v>51700.000000000007</v>
      </c>
      <c r="I99" s="13" t="s">
        <v>389</v>
      </c>
      <c r="J99" s="22"/>
      <c r="K99" s="23">
        <f t="shared" ref="K99:K146" si="25">SUM(H99*J99)</f>
        <v>0</v>
      </c>
    </row>
    <row r="100" spans="1:11" s="10" customFormat="1" ht="90" customHeight="1" x14ac:dyDescent="0.15">
      <c r="A100" s="15" t="s">
        <v>13</v>
      </c>
      <c r="B100" s="8" t="s">
        <v>388</v>
      </c>
      <c r="C100" s="14">
        <v>204</v>
      </c>
      <c r="D100" s="12" t="s">
        <v>24</v>
      </c>
      <c r="E100" s="16" t="s">
        <v>392</v>
      </c>
      <c r="F100" s="14">
        <v>2</v>
      </c>
      <c r="G100" s="18">
        <v>47000</v>
      </c>
      <c r="H100" s="18">
        <f t="shared" si="24"/>
        <v>51700.000000000007</v>
      </c>
      <c r="I100" s="13" t="s">
        <v>389</v>
      </c>
      <c r="J100" s="22"/>
      <c r="K100" s="23">
        <f t="shared" si="25"/>
        <v>0</v>
      </c>
    </row>
    <row r="101" spans="1:11" s="10" customFormat="1" ht="90" customHeight="1" x14ac:dyDescent="0.15">
      <c r="A101" s="15" t="s">
        <v>13</v>
      </c>
      <c r="B101" s="8" t="s">
        <v>388</v>
      </c>
      <c r="C101" s="14">
        <v>304</v>
      </c>
      <c r="D101" s="12" t="s">
        <v>24</v>
      </c>
      <c r="E101" s="16" t="s">
        <v>393</v>
      </c>
      <c r="F101" s="14">
        <v>3</v>
      </c>
      <c r="G101" s="18">
        <v>49700</v>
      </c>
      <c r="H101" s="18">
        <f t="shared" si="24"/>
        <v>54670.000000000007</v>
      </c>
      <c r="I101" s="13" t="s">
        <v>390</v>
      </c>
      <c r="J101" s="22"/>
      <c r="K101" s="23">
        <f t="shared" si="25"/>
        <v>0</v>
      </c>
    </row>
    <row r="102" spans="1:11" s="10" customFormat="1" ht="90" customHeight="1" x14ac:dyDescent="0.15">
      <c r="A102" s="15" t="s">
        <v>13</v>
      </c>
      <c r="B102" s="8" t="s">
        <v>388</v>
      </c>
      <c r="C102" s="14">
        <v>404</v>
      </c>
      <c r="D102" s="12" t="s">
        <v>24</v>
      </c>
      <c r="E102" s="16" t="s">
        <v>394</v>
      </c>
      <c r="F102" s="14">
        <v>4</v>
      </c>
      <c r="G102" s="18">
        <v>49700</v>
      </c>
      <c r="H102" s="18">
        <f t="shared" si="24"/>
        <v>54670.000000000007</v>
      </c>
      <c r="I102" s="13" t="s">
        <v>390</v>
      </c>
      <c r="J102" s="22"/>
      <c r="K102" s="23">
        <f t="shared" si="25"/>
        <v>0</v>
      </c>
    </row>
    <row r="103" spans="1:11" s="10" customFormat="1" ht="90" customHeight="1" x14ac:dyDescent="0.15">
      <c r="A103" s="15" t="s">
        <v>13</v>
      </c>
      <c r="B103" s="8" t="s">
        <v>388</v>
      </c>
      <c r="C103" s="14">
        <v>504</v>
      </c>
      <c r="D103" s="12" t="s">
        <v>24</v>
      </c>
      <c r="E103" s="16" t="s">
        <v>395</v>
      </c>
      <c r="F103" s="14">
        <v>5</v>
      </c>
      <c r="G103" s="18">
        <v>49700</v>
      </c>
      <c r="H103" s="18">
        <f t="shared" si="24"/>
        <v>54670.000000000007</v>
      </c>
      <c r="I103" s="13" t="s">
        <v>390</v>
      </c>
      <c r="J103" s="22"/>
      <c r="K103" s="23">
        <f t="shared" si="25"/>
        <v>0</v>
      </c>
    </row>
    <row r="104" spans="1:11" s="10" customFormat="1" ht="90" customHeight="1" x14ac:dyDescent="0.15">
      <c r="A104" s="15" t="s">
        <v>13</v>
      </c>
      <c r="B104" s="8" t="s">
        <v>388</v>
      </c>
      <c r="C104" s="14">
        <v>604</v>
      </c>
      <c r="D104" s="12" t="s">
        <v>24</v>
      </c>
      <c r="E104" s="16" t="s">
        <v>396</v>
      </c>
      <c r="F104" s="14">
        <v>6</v>
      </c>
      <c r="G104" s="18">
        <v>49700</v>
      </c>
      <c r="H104" s="18">
        <f t="shared" si="24"/>
        <v>54670.000000000007</v>
      </c>
      <c r="I104" s="13" t="s">
        <v>390</v>
      </c>
      <c r="J104" s="22"/>
      <c r="K104" s="23">
        <f t="shared" si="25"/>
        <v>0</v>
      </c>
    </row>
    <row r="105" spans="1:11" s="10" customFormat="1" ht="30" customHeight="1" x14ac:dyDescent="0.15">
      <c r="A105" s="15" t="s">
        <v>13</v>
      </c>
      <c r="B105" s="8" t="s">
        <v>388</v>
      </c>
      <c r="C105" s="14">
        <v>104</v>
      </c>
      <c r="D105" s="12" t="s">
        <v>24</v>
      </c>
      <c r="E105" s="16" t="s">
        <v>397</v>
      </c>
      <c r="F105" s="14">
        <v>1</v>
      </c>
      <c r="G105" s="18">
        <v>8600</v>
      </c>
      <c r="H105" s="18">
        <f t="shared" si="24"/>
        <v>9460</v>
      </c>
      <c r="I105" s="13" t="s">
        <v>398</v>
      </c>
      <c r="J105" s="22"/>
      <c r="K105" s="23">
        <f t="shared" si="25"/>
        <v>0</v>
      </c>
    </row>
    <row r="106" spans="1:11" s="10" customFormat="1" ht="30" customHeight="1" x14ac:dyDescent="0.15">
      <c r="A106" s="15" t="s">
        <v>13</v>
      </c>
      <c r="B106" s="8" t="s">
        <v>388</v>
      </c>
      <c r="C106" s="14">
        <v>204</v>
      </c>
      <c r="D106" s="12" t="s">
        <v>24</v>
      </c>
      <c r="E106" s="16" t="s">
        <v>399</v>
      </c>
      <c r="F106" s="14">
        <v>2</v>
      </c>
      <c r="G106" s="18">
        <v>8600</v>
      </c>
      <c r="H106" s="18">
        <f t="shared" si="24"/>
        <v>9460</v>
      </c>
      <c r="I106" s="13" t="s">
        <v>398</v>
      </c>
      <c r="J106" s="22"/>
      <c r="K106" s="23">
        <f t="shared" si="25"/>
        <v>0</v>
      </c>
    </row>
    <row r="107" spans="1:11" s="10" customFormat="1" ht="30" customHeight="1" x14ac:dyDescent="0.15">
      <c r="A107" s="15" t="s">
        <v>13</v>
      </c>
      <c r="B107" s="8" t="s">
        <v>388</v>
      </c>
      <c r="C107" s="14">
        <v>304</v>
      </c>
      <c r="D107" s="12" t="s">
        <v>24</v>
      </c>
      <c r="E107" s="16" t="s">
        <v>400</v>
      </c>
      <c r="F107" s="14">
        <v>3</v>
      </c>
      <c r="G107" s="18">
        <v>8600</v>
      </c>
      <c r="H107" s="18">
        <f t="shared" si="24"/>
        <v>9460</v>
      </c>
      <c r="I107" s="13" t="s">
        <v>398</v>
      </c>
      <c r="J107" s="22"/>
      <c r="K107" s="23">
        <f t="shared" si="25"/>
        <v>0</v>
      </c>
    </row>
    <row r="108" spans="1:11" s="10" customFormat="1" ht="30" customHeight="1" x14ac:dyDescent="0.15">
      <c r="A108" s="15" t="s">
        <v>13</v>
      </c>
      <c r="B108" s="8" t="s">
        <v>388</v>
      </c>
      <c r="C108" s="14">
        <v>404</v>
      </c>
      <c r="D108" s="12" t="s">
        <v>24</v>
      </c>
      <c r="E108" s="16" t="s">
        <v>401</v>
      </c>
      <c r="F108" s="14">
        <v>4</v>
      </c>
      <c r="G108" s="18">
        <v>8600</v>
      </c>
      <c r="H108" s="18">
        <f t="shared" si="24"/>
        <v>9460</v>
      </c>
      <c r="I108" s="13" t="s">
        <v>398</v>
      </c>
      <c r="J108" s="22"/>
      <c r="K108" s="23">
        <f t="shared" si="25"/>
        <v>0</v>
      </c>
    </row>
    <row r="109" spans="1:11" s="10" customFormat="1" ht="30" customHeight="1" x14ac:dyDescent="0.15">
      <c r="A109" s="15" t="s">
        <v>13</v>
      </c>
      <c r="B109" s="8" t="s">
        <v>388</v>
      </c>
      <c r="C109" s="14">
        <v>504</v>
      </c>
      <c r="D109" s="12" t="s">
        <v>24</v>
      </c>
      <c r="E109" s="16" t="s">
        <v>402</v>
      </c>
      <c r="F109" s="14">
        <v>5</v>
      </c>
      <c r="G109" s="18">
        <v>8600</v>
      </c>
      <c r="H109" s="18">
        <f t="shared" si="24"/>
        <v>9460</v>
      </c>
      <c r="I109" s="13" t="s">
        <v>398</v>
      </c>
      <c r="J109" s="22"/>
      <c r="K109" s="23">
        <f t="shared" si="25"/>
        <v>0</v>
      </c>
    </row>
    <row r="110" spans="1:11" s="10" customFormat="1" ht="30" customHeight="1" x14ac:dyDescent="0.15">
      <c r="A110" s="15" t="s">
        <v>13</v>
      </c>
      <c r="B110" s="8" t="s">
        <v>388</v>
      </c>
      <c r="C110" s="14">
        <v>604</v>
      </c>
      <c r="D110" s="12" t="s">
        <v>24</v>
      </c>
      <c r="E110" s="16" t="s">
        <v>403</v>
      </c>
      <c r="F110" s="14">
        <v>6</v>
      </c>
      <c r="G110" s="18">
        <v>8600</v>
      </c>
      <c r="H110" s="18">
        <f t="shared" si="24"/>
        <v>9460</v>
      </c>
      <c r="I110" s="13" t="s">
        <v>398</v>
      </c>
      <c r="J110" s="22"/>
      <c r="K110" s="23">
        <f t="shared" si="25"/>
        <v>0</v>
      </c>
    </row>
    <row r="111" spans="1:11" s="10" customFormat="1" ht="60" customHeight="1" x14ac:dyDescent="0.15">
      <c r="A111" s="15" t="s">
        <v>13</v>
      </c>
      <c r="B111" s="8" t="s">
        <v>388</v>
      </c>
      <c r="C111" s="14">
        <v>104</v>
      </c>
      <c r="D111" s="12" t="s">
        <v>24</v>
      </c>
      <c r="E111" s="16" t="s">
        <v>404</v>
      </c>
      <c r="F111" s="14">
        <v>1</v>
      </c>
      <c r="G111" s="18">
        <v>3200</v>
      </c>
      <c r="H111" s="18">
        <f t="shared" si="24"/>
        <v>3520.0000000000005</v>
      </c>
      <c r="I111" s="13" t="s">
        <v>405</v>
      </c>
      <c r="J111" s="22"/>
      <c r="K111" s="23">
        <f t="shared" si="25"/>
        <v>0</v>
      </c>
    </row>
    <row r="112" spans="1:11" s="10" customFormat="1" ht="60" customHeight="1" x14ac:dyDescent="0.15">
      <c r="A112" s="15" t="s">
        <v>13</v>
      </c>
      <c r="B112" s="8" t="s">
        <v>388</v>
      </c>
      <c r="C112" s="14">
        <v>204</v>
      </c>
      <c r="D112" s="12" t="s">
        <v>24</v>
      </c>
      <c r="E112" s="16" t="s">
        <v>406</v>
      </c>
      <c r="F112" s="14">
        <v>2</v>
      </c>
      <c r="G112" s="18">
        <v>3200</v>
      </c>
      <c r="H112" s="18">
        <f t="shared" si="24"/>
        <v>3520.0000000000005</v>
      </c>
      <c r="I112" s="13" t="s">
        <v>405</v>
      </c>
      <c r="J112" s="22"/>
      <c r="K112" s="23">
        <f t="shared" si="25"/>
        <v>0</v>
      </c>
    </row>
    <row r="113" spans="1:11" s="10" customFormat="1" ht="60" customHeight="1" x14ac:dyDescent="0.15">
      <c r="A113" s="15" t="s">
        <v>13</v>
      </c>
      <c r="B113" s="8" t="s">
        <v>388</v>
      </c>
      <c r="C113" s="14">
        <v>304</v>
      </c>
      <c r="D113" s="12" t="s">
        <v>24</v>
      </c>
      <c r="E113" s="16" t="s">
        <v>407</v>
      </c>
      <c r="F113" s="14">
        <v>3</v>
      </c>
      <c r="G113" s="18">
        <v>3200</v>
      </c>
      <c r="H113" s="18">
        <f t="shared" si="24"/>
        <v>3520.0000000000005</v>
      </c>
      <c r="I113" s="13" t="s">
        <v>405</v>
      </c>
      <c r="J113" s="22"/>
      <c r="K113" s="23">
        <f t="shared" si="25"/>
        <v>0</v>
      </c>
    </row>
    <row r="114" spans="1:11" s="10" customFormat="1" ht="60" customHeight="1" x14ac:dyDescent="0.15">
      <c r="A114" s="15" t="s">
        <v>13</v>
      </c>
      <c r="B114" s="8" t="s">
        <v>388</v>
      </c>
      <c r="C114" s="14">
        <v>404</v>
      </c>
      <c r="D114" s="12" t="s">
        <v>24</v>
      </c>
      <c r="E114" s="16" t="s">
        <v>408</v>
      </c>
      <c r="F114" s="14">
        <v>4</v>
      </c>
      <c r="G114" s="18">
        <v>3200</v>
      </c>
      <c r="H114" s="18">
        <f t="shared" si="24"/>
        <v>3520.0000000000005</v>
      </c>
      <c r="I114" s="13" t="s">
        <v>405</v>
      </c>
      <c r="J114" s="22"/>
      <c r="K114" s="23">
        <f t="shared" si="25"/>
        <v>0</v>
      </c>
    </row>
    <row r="115" spans="1:11" s="10" customFormat="1" ht="60" customHeight="1" x14ac:dyDescent="0.15">
      <c r="A115" s="15" t="s">
        <v>13</v>
      </c>
      <c r="B115" s="8" t="s">
        <v>388</v>
      </c>
      <c r="C115" s="14">
        <v>504</v>
      </c>
      <c r="D115" s="12" t="s">
        <v>24</v>
      </c>
      <c r="E115" s="16" t="s">
        <v>409</v>
      </c>
      <c r="F115" s="14">
        <v>5</v>
      </c>
      <c r="G115" s="18">
        <v>3200</v>
      </c>
      <c r="H115" s="18">
        <f t="shared" si="24"/>
        <v>3520.0000000000005</v>
      </c>
      <c r="I115" s="13" t="s">
        <v>405</v>
      </c>
      <c r="J115" s="22"/>
      <c r="K115" s="23">
        <f t="shared" si="25"/>
        <v>0</v>
      </c>
    </row>
    <row r="116" spans="1:11" s="10" customFormat="1" ht="60" customHeight="1" x14ac:dyDescent="0.15">
      <c r="A116" s="15" t="s">
        <v>13</v>
      </c>
      <c r="B116" s="8" t="s">
        <v>388</v>
      </c>
      <c r="C116" s="14">
        <v>604</v>
      </c>
      <c r="D116" s="12" t="s">
        <v>24</v>
      </c>
      <c r="E116" s="16" t="s">
        <v>410</v>
      </c>
      <c r="F116" s="14">
        <v>6</v>
      </c>
      <c r="G116" s="18">
        <v>3200</v>
      </c>
      <c r="H116" s="18">
        <f t="shared" si="24"/>
        <v>3520.0000000000005</v>
      </c>
      <c r="I116" s="13" t="s">
        <v>405</v>
      </c>
      <c r="J116" s="22"/>
      <c r="K116" s="23">
        <f t="shared" si="25"/>
        <v>0</v>
      </c>
    </row>
    <row r="117" spans="1:11" s="10" customFormat="1" ht="30" customHeight="1" x14ac:dyDescent="0.15">
      <c r="A117" s="15" t="s">
        <v>13</v>
      </c>
      <c r="B117" s="8" t="s">
        <v>388</v>
      </c>
      <c r="C117" s="14">
        <v>104</v>
      </c>
      <c r="D117" s="12" t="s">
        <v>24</v>
      </c>
      <c r="E117" s="16" t="s">
        <v>412</v>
      </c>
      <c r="F117" s="14">
        <v>1</v>
      </c>
      <c r="G117" s="18">
        <v>2700</v>
      </c>
      <c r="H117" s="18">
        <f t="shared" si="24"/>
        <v>2970.0000000000005</v>
      </c>
      <c r="I117" s="13" t="s">
        <v>414</v>
      </c>
      <c r="J117" s="22"/>
      <c r="K117" s="23">
        <f t="shared" si="25"/>
        <v>0</v>
      </c>
    </row>
    <row r="118" spans="1:11" s="10" customFormat="1" ht="30" customHeight="1" x14ac:dyDescent="0.15">
      <c r="A118" s="15" t="s">
        <v>13</v>
      </c>
      <c r="B118" s="8" t="s">
        <v>388</v>
      </c>
      <c r="C118" s="14">
        <v>204</v>
      </c>
      <c r="D118" s="12" t="s">
        <v>24</v>
      </c>
      <c r="E118" s="16" t="s">
        <v>413</v>
      </c>
      <c r="F118" s="14">
        <v>2</v>
      </c>
      <c r="G118" s="18">
        <v>2700</v>
      </c>
      <c r="H118" s="18">
        <f t="shared" si="24"/>
        <v>2970.0000000000005</v>
      </c>
      <c r="I118" s="13" t="s">
        <v>414</v>
      </c>
      <c r="J118" s="22"/>
      <c r="K118" s="23">
        <f t="shared" si="25"/>
        <v>0</v>
      </c>
    </row>
    <row r="119" spans="1:11" s="10" customFormat="1" ht="30" customHeight="1" x14ac:dyDescent="0.15">
      <c r="A119" s="15" t="s">
        <v>13</v>
      </c>
      <c r="B119" s="8" t="s">
        <v>388</v>
      </c>
      <c r="C119" s="14">
        <v>304</v>
      </c>
      <c r="D119" s="12" t="s">
        <v>24</v>
      </c>
      <c r="E119" s="16" t="s">
        <v>415</v>
      </c>
      <c r="F119" s="14">
        <v>3</v>
      </c>
      <c r="G119" s="18">
        <v>2700</v>
      </c>
      <c r="H119" s="18">
        <f t="shared" si="24"/>
        <v>2970.0000000000005</v>
      </c>
      <c r="I119" s="13" t="s">
        <v>414</v>
      </c>
      <c r="J119" s="22"/>
      <c r="K119" s="23">
        <f t="shared" si="25"/>
        <v>0</v>
      </c>
    </row>
    <row r="120" spans="1:11" s="10" customFormat="1" ht="30" customHeight="1" x14ac:dyDescent="0.15">
      <c r="A120" s="15" t="s">
        <v>13</v>
      </c>
      <c r="B120" s="8" t="s">
        <v>388</v>
      </c>
      <c r="C120" s="14">
        <v>404</v>
      </c>
      <c r="D120" s="12" t="s">
        <v>24</v>
      </c>
      <c r="E120" s="16" t="s">
        <v>416</v>
      </c>
      <c r="F120" s="14">
        <v>4</v>
      </c>
      <c r="G120" s="18">
        <v>2700</v>
      </c>
      <c r="H120" s="18">
        <f t="shared" si="24"/>
        <v>2970.0000000000005</v>
      </c>
      <c r="I120" s="13" t="s">
        <v>414</v>
      </c>
      <c r="J120" s="22"/>
      <c r="K120" s="23">
        <f t="shared" si="25"/>
        <v>0</v>
      </c>
    </row>
    <row r="121" spans="1:11" s="10" customFormat="1" ht="30" customHeight="1" x14ac:dyDescent="0.15">
      <c r="A121" s="15" t="s">
        <v>13</v>
      </c>
      <c r="B121" s="8" t="s">
        <v>388</v>
      </c>
      <c r="C121" s="14">
        <v>504</v>
      </c>
      <c r="D121" s="12" t="s">
        <v>24</v>
      </c>
      <c r="E121" s="16" t="s">
        <v>417</v>
      </c>
      <c r="F121" s="14">
        <v>5</v>
      </c>
      <c r="G121" s="18">
        <v>2700</v>
      </c>
      <c r="H121" s="18">
        <f t="shared" si="24"/>
        <v>2970.0000000000005</v>
      </c>
      <c r="I121" s="13" t="s">
        <v>414</v>
      </c>
      <c r="J121" s="22"/>
      <c r="K121" s="23">
        <f t="shared" si="25"/>
        <v>0</v>
      </c>
    </row>
    <row r="122" spans="1:11" s="10" customFormat="1" ht="30" customHeight="1" x14ac:dyDescent="0.15">
      <c r="A122" s="15" t="s">
        <v>13</v>
      </c>
      <c r="B122" s="8" t="s">
        <v>388</v>
      </c>
      <c r="C122" s="14">
        <v>604</v>
      </c>
      <c r="D122" s="12" t="s">
        <v>24</v>
      </c>
      <c r="E122" s="16" t="s">
        <v>418</v>
      </c>
      <c r="F122" s="14">
        <v>6</v>
      </c>
      <c r="G122" s="18">
        <v>2700</v>
      </c>
      <c r="H122" s="18">
        <f t="shared" si="24"/>
        <v>2970.0000000000005</v>
      </c>
      <c r="I122" s="13" t="s">
        <v>414</v>
      </c>
      <c r="J122" s="22"/>
      <c r="K122" s="23">
        <f t="shared" si="25"/>
        <v>0</v>
      </c>
    </row>
    <row r="123" spans="1:11" s="10" customFormat="1" ht="30" customHeight="1" x14ac:dyDescent="0.15">
      <c r="A123" s="15" t="s">
        <v>13</v>
      </c>
      <c r="B123" s="8" t="s">
        <v>388</v>
      </c>
      <c r="C123" s="14">
        <v>104</v>
      </c>
      <c r="D123" s="12" t="s">
        <v>24</v>
      </c>
      <c r="E123" s="16" t="s">
        <v>419</v>
      </c>
      <c r="F123" s="14">
        <v>1</v>
      </c>
      <c r="G123" s="18">
        <v>2700</v>
      </c>
      <c r="H123" s="18">
        <f t="shared" si="24"/>
        <v>2970.0000000000005</v>
      </c>
      <c r="I123" s="13" t="s">
        <v>411</v>
      </c>
      <c r="J123" s="22"/>
      <c r="K123" s="23">
        <f t="shared" si="25"/>
        <v>0</v>
      </c>
    </row>
    <row r="124" spans="1:11" s="10" customFormat="1" ht="30" customHeight="1" x14ac:dyDescent="0.15">
      <c r="A124" s="15" t="s">
        <v>13</v>
      </c>
      <c r="B124" s="8" t="s">
        <v>388</v>
      </c>
      <c r="C124" s="14">
        <v>204</v>
      </c>
      <c r="D124" s="12" t="s">
        <v>24</v>
      </c>
      <c r="E124" s="16" t="s">
        <v>420</v>
      </c>
      <c r="F124" s="14">
        <v>2</v>
      </c>
      <c r="G124" s="18">
        <v>2700</v>
      </c>
      <c r="H124" s="18">
        <f t="shared" si="24"/>
        <v>2970.0000000000005</v>
      </c>
      <c r="I124" s="13" t="s">
        <v>411</v>
      </c>
      <c r="J124" s="22"/>
      <c r="K124" s="23">
        <f t="shared" si="25"/>
        <v>0</v>
      </c>
    </row>
    <row r="125" spans="1:11" s="10" customFormat="1" ht="30" customHeight="1" x14ac:dyDescent="0.15">
      <c r="A125" s="15" t="s">
        <v>13</v>
      </c>
      <c r="B125" s="8" t="s">
        <v>388</v>
      </c>
      <c r="C125" s="14">
        <v>304</v>
      </c>
      <c r="D125" s="12" t="s">
        <v>24</v>
      </c>
      <c r="E125" s="16" t="s">
        <v>421</v>
      </c>
      <c r="F125" s="14">
        <v>3</v>
      </c>
      <c r="G125" s="18">
        <v>2700</v>
      </c>
      <c r="H125" s="18">
        <f t="shared" si="24"/>
        <v>2970.0000000000005</v>
      </c>
      <c r="I125" s="13" t="s">
        <v>411</v>
      </c>
      <c r="J125" s="22"/>
      <c r="K125" s="23">
        <f t="shared" si="25"/>
        <v>0</v>
      </c>
    </row>
    <row r="126" spans="1:11" s="10" customFormat="1" ht="30" customHeight="1" x14ac:dyDescent="0.15">
      <c r="A126" s="15" t="s">
        <v>13</v>
      </c>
      <c r="B126" s="8" t="s">
        <v>388</v>
      </c>
      <c r="C126" s="14">
        <v>404</v>
      </c>
      <c r="D126" s="12" t="s">
        <v>24</v>
      </c>
      <c r="E126" s="16" t="s">
        <v>422</v>
      </c>
      <c r="F126" s="14">
        <v>4</v>
      </c>
      <c r="G126" s="18">
        <v>2700</v>
      </c>
      <c r="H126" s="18">
        <f t="shared" si="24"/>
        <v>2970.0000000000005</v>
      </c>
      <c r="I126" s="13" t="s">
        <v>411</v>
      </c>
      <c r="J126" s="22"/>
      <c r="K126" s="23">
        <f t="shared" si="25"/>
        <v>0</v>
      </c>
    </row>
    <row r="127" spans="1:11" s="10" customFormat="1" ht="30" customHeight="1" x14ac:dyDescent="0.15">
      <c r="A127" s="15" t="s">
        <v>13</v>
      </c>
      <c r="B127" s="8" t="s">
        <v>388</v>
      </c>
      <c r="C127" s="14">
        <v>504</v>
      </c>
      <c r="D127" s="12" t="s">
        <v>24</v>
      </c>
      <c r="E127" s="16" t="s">
        <v>423</v>
      </c>
      <c r="F127" s="14">
        <v>5</v>
      </c>
      <c r="G127" s="18">
        <v>2700</v>
      </c>
      <c r="H127" s="18">
        <f t="shared" si="24"/>
        <v>2970.0000000000005</v>
      </c>
      <c r="I127" s="13" t="s">
        <v>411</v>
      </c>
      <c r="J127" s="22"/>
      <c r="K127" s="23">
        <f t="shared" si="25"/>
        <v>0</v>
      </c>
    </row>
    <row r="128" spans="1:11" s="10" customFormat="1" ht="30" customHeight="1" x14ac:dyDescent="0.15">
      <c r="A128" s="15" t="s">
        <v>13</v>
      </c>
      <c r="B128" s="8" t="s">
        <v>388</v>
      </c>
      <c r="C128" s="14">
        <v>604</v>
      </c>
      <c r="D128" s="12" t="s">
        <v>24</v>
      </c>
      <c r="E128" s="16" t="s">
        <v>424</v>
      </c>
      <c r="F128" s="14">
        <v>6</v>
      </c>
      <c r="G128" s="18">
        <v>2700</v>
      </c>
      <c r="H128" s="18">
        <f t="shared" si="24"/>
        <v>2970.0000000000005</v>
      </c>
      <c r="I128" s="13" t="s">
        <v>411</v>
      </c>
      <c r="J128" s="22"/>
      <c r="K128" s="23">
        <f t="shared" si="25"/>
        <v>0</v>
      </c>
    </row>
    <row r="129" spans="1:11" s="10" customFormat="1" ht="30" customHeight="1" x14ac:dyDescent="0.15">
      <c r="A129" s="15" t="s">
        <v>13</v>
      </c>
      <c r="B129" s="8" t="s">
        <v>388</v>
      </c>
      <c r="C129" s="14">
        <v>104</v>
      </c>
      <c r="D129" s="12" t="s">
        <v>24</v>
      </c>
      <c r="E129" s="16" t="s">
        <v>425</v>
      </c>
      <c r="F129" s="14">
        <v>1</v>
      </c>
      <c r="G129" s="18">
        <v>7500</v>
      </c>
      <c r="H129" s="18">
        <f t="shared" si="24"/>
        <v>8250</v>
      </c>
      <c r="I129" s="13" t="s">
        <v>426</v>
      </c>
      <c r="J129" s="22"/>
      <c r="K129" s="23">
        <f t="shared" si="25"/>
        <v>0</v>
      </c>
    </row>
    <row r="130" spans="1:11" s="10" customFormat="1" ht="30" customHeight="1" x14ac:dyDescent="0.15">
      <c r="A130" s="15" t="s">
        <v>13</v>
      </c>
      <c r="B130" s="8" t="s">
        <v>388</v>
      </c>
      <c r="C130" s="14">
        <v>204</v>
      </c>
      <c r="D130" s="12" t="s">
        <v>24</v>
      </c>
      <c r="E130" s="16" t="s">
        <v>427</v>
      </c>
      <c r="F130" s="14">
        <v>2</v>
      </c>
      <c r="G130" s="18">
        <v>7500</v>
      </c>
      <c r="H130" s="18">
        <f t="shared" si="24"/>
        <v>8250</v>
      </c>
      <c r="I130" s="13" t="s">
        <v>426</v>
      </c>
      <c r="J130" s="22"/>
      <c r="K130" s="23">
        <f t="shared" si="25"/>
        <v>0</v>
      </c>
    </row>
    <row r="131" spans="1:11" s="10" customFormat="1" ht="30" customHeight="1" x14ac:dyDescent="0.15">
      <c r="A131" s="15" t="s">
        <v>13</v>
      </c>
      <c r="B131" s="8" t="s">
        <v>388</v>
      </c>
      <c r="C131" s="14">
        <v>304</v>
      </c>
      <c r="D131" s="12" t="s">
        <v>24</v>
      </c>
      <c r="E131" s="16" t="s">
        <v>428</v>
      </c>
      <c r="F131" s="14">
        <v>3</v>
      </c>
      <c r="G131" s="18">
        <v>7500</v>
      </c>
      <c r="H131" s="18">
        <f t="shared" si="24"/>
        <v>8250</v>
      </c>
      <c r="I131" s="13" t="s">
        <v>426</v>
      </c>
      <c r="J131" s="22"/>
      <c r="K131" s="23">
        <f t="shared" si="25"/>
        <v>0</v>
      </c>
    </row>
    <row r="132" spans="1:11" s="10" customFormat="1" ht="30" customHeight="1" x14ac:dyDescent="0.15">
      <c r="A132" s="15" t="s">
        <v>13</v>
      </c>
      <c r="B132" s="8" t="s">
        <v>388</v>
      </c>
      <c r="C132" s="14">
        <v>404</v>
      </c>
      <c r="D132" s="12" t="s">
        <v>24</v>
      </c>
      <c r="E132" s="16" t="s">
        <v>429</v>
      </c>
      <c r="F132" s="14">
        <v>4</v>
      </c>
      <c r="G132" s="18">
        <v>7500</v>
      </c>
      <c r="H132" s="18">
        <f t="shared" si="24"/>
        <v>8250</v>
      </c>
      <c r="I132" s="13" t="s">
        <v>426</v>
      </c>
      <c r="J132" s="22"/>
      <c r="K132" s="23">
        <f t="shared" si="25"/>
        <v>0</v>
      </c>
    </row>
    <row r="133" spans="1:11" s="10" customFormat="1" ht="30" customHeight="1" x14ac:dyDescent="0.15">
      <c r="A133" s="15" t="s">
        <v>13</v>
      </c>
      <c r="B133" s="8" t="s">
        <v>388</v>
      </c>
      <c r="C133" s="14">
        <v>504</v>
      </c>
      <c r="D133" s="12" t="s">
        <v>24</v>
      </c>
      <c r="E133" s="16" t="s">
        <v>430</v>
      </c>
      <c r="F133" s="14">
        <v>5</v>
      </c>
      <c r="G133" s="18">
        <v>7500</v>
      </c>
      <c r="H133" s="18">
        <f t="shared" si="24"/>
        <v>8250</v>
      </c>
      <c r="I133" s="13" t="s">
        <v>426</v>
      </c>
      <c r="J133" s="22"/>
      <c r="K133" s="23">
        <f t="shared" si="25"/>
        <v>0</v>
      </c>
    </row>
    <row r="134" spans="1:11" s="10" customFormat="1" ht="30" customHeight="1" x14ac:dyDescent="0.15">
      <c r="A134" s="15" t="s">
        <v>13</v>
      </c>
      <c r="B134" s="8" t="s">
        <v>388</v>
      </c>
      <c r="C134" s="14">
        <v>604</v>
      </c>
      <c r="D134" s="12" t="s">
        <v>24</v>
      </c>
      <c r="E134" s="16" t="s">
        <v>431</v>
      </c>
      <c r="F134" s="14">
        <v>6</v>
      </c>
      <c r="G134" s="18">
        <v>7500</v>
      </c>
      <c r="H134" s="18">
        <f t="shared" si="24"/>
        <v>8250</v>
      </c>
      <c r="I134" s="13" t="s">
        <v>426</v>
      </c>
      <c r="J134" s="22"/>
      <c r="K134" s="23">
        <f t="shared" si="25"/>
        <v>0</v>
      </c>
    </row>
    <row r="135" spans="1:11" s="10" customFormat="1" ht="30" customHeight="1" x14ac:dyDescent="0.15">
      <c r="A135" s="15" t="s">
        <v>13</v>
      </c>
      <c r="B135" s="8" t="s">
        <v>388</v>
      </c>
      <c r="C135" s="14">
        <v>104</v>
      </c>
      <c r="D135" s="12" t="s">
        <v>24</v>
      </c>
      <c r="E135" s="16" t="s">
        <v>432</v>
      </c>
      <c r="F135" s="14">
        <v>1</v>
      </c>
      <c r="G135" s="18">
        <v>2700</v>
      </c>
      <c r="H135" s="18">
        <f t="shared" si="24"/>
        <v>2970.0000000000005</v>
      </c>
      <c r="I135" s="13" t="s">
        <v>433</v>
      </c>
      <c r="J135" s="22"/>
      <c r="K135" s="23">
        <f t="shared" si="25"/>
        <v>0</v>
      </c>
    </row>
    <row r="136" spans="1:11" s="10" customFormat="1" ht="30" customHeight="1" x14ac:dyDescent="0.15">
      <c r="A136" s="15" t="s">
        <v>13</v>
      </c>
      <c r="B136" s="8" t="s">
        <v>388</v>
      </c>
      <c r="C136" s="14">
        <v>204</v>
      </c>
      <c r="D136" s="12" t="s">
        <v>24</v>
      </c>
      <c r="E136" s="16" t="s">
        <v>434</v>
      </c>
      <c r="F136" s="14">
        <v>2</v>
      </c>
      <c r="G136" s="18">
        <v>2700</v>
      </c>
      <c r="H136" s="18">
        <f t="shared" si="24"/>
        <v>2970.0000000000005</v>
      </c>
      <c r="I136" s="13" t="s">
        <v>433</v>
      </c>
      <c r="J136" s="22"/>
      <c r="K136" s="23">
        <f t="shared" si="25"/>
        <v>0</v>
      </c>
    </row>
    <row r="137" spans="1:11" s="10" customFormat="1" ht="30" customHeight="1" x14ac:dyDescent="0.15">
      <c r="A137" s="15" t="s">
        <v>13</v>
      </c>
      <c r="B137" s="8" t="s">
        <v>388</v>
      </c>
      <c r="C137" s="14">
        <v>304</v>
      </c>
      <c r="D137" s="12" t="s">
        <v>24</v>
      </c>
      <c r="E137" s="16" t="s">
        <v>435</v>
      </c>
      <c r="F137" s="14">
        <v>3</v>
      </c>
      <c r="G137" s="18">
        <v>5400</v>
      </c>
      <c r="H137" s="18">
        <f t="shared" si="24"/>
        <v>5940.0000000000009</v>
      </c>
      <c r="I137" s="13" t="s">
        <v>436</v>
      </c>
      <c r="J137" s="22"/>
      <c r="K137" s="23">
        <f t="shared" si="25"/>
        <v>0</v>
      </c>
    </row>
    <row r="138" spans="1:11" s="10" customFormat="1" ht="30" customHeight="1" x14ac:dyDescent="0.15">
      <c r="A138" s="15" t="s">
        <v>13</v>
      </c>
      <c r="B138" s="8" t="s">
        <v>388</v>
      </c>
      <c r="C138" s="14">
        <v>404</v>
      </c>
      <c r="D138" s="12" t="s">
        <v>24</v>
      </c>
      <c r="E138" s="16" t="s">
        <v>437</v>
      </c>
      <c r="F138" s="14">
        <v>4</v>
      </c>
      <c r="G138" s="18">
        <v>5400</v>
      </c>
      <c r="H138" s="18">
        <f t="shared" si="24"/>
        <v>5940.0000000000009</v>
      </c>
      <c r="I138" s="13" t="s">
        <v>436</v>
      </c>
      <c r="J138" s="22"/>
      <c r="K138" s="23">
        <f t="shared" si="25"/>
        <v>0</v>
      </c>
    </row>
    <row r="139" spans="1:11" s="10" customFormat="1" ht="30" customHeight="1" x14ac:dyDescent="0.15">
      <c r="A139" s="15" t="s">
        <v>13</v>
      </c>
      <c r="B139" s="8" t="s">
        <v>388</v>
      </c>
      <c r="C139" s="14">
        <v>504</v>
      </c>
      <c r="D139" s="12" t="s">
        <v>24</v>
      </c>
      <c r="E139" s="16" t="s">
        <v>438</v>
      </c>
      <c r="F139" s="14">
        <v>5</v>
      </c>
      <c r="G139" s="18">
        <v>5400</v>
      </c>
      <c r="H139" s="18">
        <f t="shared" si="24"/>
        <v>5940.0000000000009</v>
      </c>
      <c r="I139" s="13" t="s">
        <v>436</v>
      </c>
      <c r="J139" s="22"/>
      <c r="K139" s="23">
        <f t="shared" si="25"/>
        <v>0</v>
      </c>
    </row>
    <row r="140" spans="1:11" s="10" customFormat="1" ht="30" customHeight="1" x14ac:dyDescent="0.15">
      <c r="A140" s="15" t="s">
        <v>13</v>
      </c>
      <c r="B140" s="8" t="s">
        <v>388</v>
      </c>
      <c r="C140" s="14">
        <v>604</v>
      </c>
      <c r="D140" s="12" t="s">
        <v>24</v>
      </c>
      <c r="E140" s="16" t="s">
        <v>439</v>
      </c>
      <c r="F140" s="14">
        <v>6</v>
      </c>
      <c r="G140" s="18">
        <v>5400</v>
      </c>
      <c r="H140" s="18">
        <f t="shared" si="24"/>
        <v>5940.0000000000009</v>
      </c>
      <c r="I140" s="13" t="s">
        <v>436</v>
      </c>
      <c r="J140" s="22"/>
      <c r="K140" s="23">
        <f t="shared" si="25"/>
        <v>0</v>
      </c>
    </row>
    <row r="141" spans="1:11" s="10" customFormat="1" ht="30" customHeight="1" x14ac:dyDescent="0.15">
      <c r="A141" s="15" t="s">
        <v>13</v>
      </c>
      <c r="B141" s="8" t="s">
        <v>388</v>
      </c>
      <c r="C141" s="14">
        <v>104</v>
      </c>
      <c r="D141" s="12" t="s">
        <v>24</v>
      </c>
      <c r="E141" s="16" t="s">
        <v>440</v>
      </c>
      <c r="F141" s="14">
        <v>1</v>
      </c>
      <c r="G141" s="18">
        <v>2200</v>
      </c>
      <c r="H141" s="18">
        <f t="shared" si="24"/>
        <v>2420</v>
      </c>
      <c r="I141" s="13" t="s">
        <v>441</v>
      </c>
      <c r="J141" s="22"/>
      <c r="K141" s="23">
        <f t="shared" si="25"/>
        <v>0</v>
      </c>
    </row>
    <row r="142" spans="1:11" s="10" customFormat="1" ht="30" customHeight="1" x14ac:dyDescent="0.15">
      <c r="A142" s="15" t="s">
        <v>13</v>
      </c>
      <c r="B142" s="8" t="s">
        <v>388</v>
      </c>
      <c r="C142" s="14">
        <v>204</v>
      </c>
      <c r="D142" s="12" t="s">
        <v>24</v>
      </c>
      <c r="E142" s="16" t="s">
        <v>442</v>
      </c>
      <c r="F142" s="14">
        <v>2</v>
      </c>
      <c r="G142" s="18">
        <v>2200</v>
      </c>
      <c r="H142" s="18">
        <f t="shared" si="24"/>
        <v>2420</v>
      </c>
      <c r="I142" s="13" t="s">
        <v>441</v>
      </c>
      <c r="J142" s="22"/>
      <c r="K142" s="23">
        <f t="shared" si="25"/>
        <v>0</v>
      </c>
    </row>
    <row r="143" spans="1:11" s="10" customFormat="1" ht="30" customHeight="1" x14ac:dyDescent="0.15">
      <c r="A143" s="15" t="s">
        <v>13</v>
      </c>
      <c r="B143" s="8" t="s">
        <v>388</v>
      </c>
      <c r="C143" s="14">
        <v>304</v>
      </c>
      <c r="D143" s="12" t="s">
        <v>24</v>
      </c>
      <c r="E143" s="16" t="s">
        <v>443</v>
      </c>
      <c r="F143" s="14">
        <v>3</v>
      </c>
      <c r="G143" s="18">
        <v>2200</v>
      </c>
      <c r="H143" s="18">
        <f t="shared" si="24"/>
        <v>2420</v>
      </c>
      <c r="I143" s="13" t="s">
        <v>441</v>
      </c>
      <c r="J143" s="22"/>
      <c r="K143" s="23">
        <f t="shared" si="25"/>
        <v>0</v>
      </c>
    </row>
    <row r="144" spans="1:11" s="10" customFormat="1" ht="30" customHeight="1" x14ac:dyDescent="0.15">
      <c r="A144" s="15" t="s">
        <v>13</v>
      </c>
      <c r="B144" s="8" t="s">
        <v>388</v>
      </c>
      <c r="C144" s="14">
        <v>404</v>
      </c>
      <c r="D144" s="12" t="s">
        <v>24</v>
      </c>
      <c r="E144" s="16" t="s">
        <v>444</v>
      </c>
      <c r="F144" s="14">
        <v>4</v>
      </c>
      <c r="G144" s="18">
        <v>2200</v>
      </c>
      <c r="H144" s="18">
        <f t="shared" si="24"/>
        <v>2420</v>
      </c>
      <c r="I144" s="13" t="s">
        <v>441</v>
      </c>
      <c r="J144" s="22"/>
      <c r="K144" s="23">
        <f t="shared" si="25"/>
        <v>0</v>
      </c>
    </row>
    <row r="145" spans="1:11" s="10" customFormat="1" ht="30" customHeight="1" x14ac:dyDescent="0.15">
      <c r="A145" s="15" t="s">
        <v>13</v>
      </c>
      <c r="B145" s="8" t="s">
        <v>388</v>
      </c>
      <c r="C145" s="14">
        <v>504</v>
      </c>
      <c r="D145" s="12" t="s">
        <v>24</v>
      </c>
      <c r="E145" s="16" t="s">
        <v>445</v>
      </c>
      <c r="F145" s="14">
        <v>5</v>
      </c>
      <c r="G145" s="18">
        <v>2200</v>
      </c>
      <c r="H145" s="18">
        <f t="shared" si="24"/>
        <v>2420</v>
      </c>
      <c r="I145" s="13" t="s">
        <v>441</v>
      </c>
      <c r="J145" s="22"/>
      <c r="K145" s="23">
        <f t="shared" si="25"/>
        <v>0</v>
      </c>
    </row>
    <row r="146" spans="1:11" s="10" customFormat="1" ht="30" customHeight="1" x14ac:dyDescent="0.15">
      <c r="A146" s="15" t="s">
        <v>13</v>
      </c>
      <c r="B146" s="8" t="s">
        <v>388</v>
      </c>
      <c r="C146" s="14">
        <v>604</v>
      </c>
      <c r="D146" s="12" t="s">
        <v>24</v>
      </c>
      <c r="E146" s="16" t="s">
        <v>446</v>
      </c>
      <c r="F146" s="14">
        <v>6</v>
      </c>
      <c r="G146" s="18">
        <v>2200</v>
      </c>
      <c r="H146" s="18">
        <f t="shared" si="24"/>
        <v>2420</v>
      </c>
      <c r="I146" s="13" t="s">
        <v>441</v>
      </c>
      <c r="J146" s="22"/>
      <c r="K146" s="23">
        <f t="shared" si="25"/>
        <v>0</v>
      </c>
    </row>
    <row r="147" spans="1:11" s="10" customFormat="1" ht="45" customHeight="1" x14ac:dyDescent="0.15">
      <c r="A147" s="17" t="s">
        <v>18</v>
      </c>
      <c r="B147" s="38" t="s">
        <v>447</v>
      </c>
      <c r="C147" s="39"/>
      <c r="D147" s="39"/>
      <c r="E147" s="39"/>
      <c r="F147" s="39"/>
      <c r="G147" s="39"/>
      <c r="H147" s="39"/>
      <c r="I147" s="40"/>
      <c r="J147" s="32"/>
      <c r="K147" s="30"/>
    </row>
    <row r="148" spans="1:11" s="10" customFormat="1" ht="30" customHeight="1" x14ac:dyDescent="0.15">
      <c r="A148" s="15" t="s">
        <v>13</v>
      </c>
      <c r="B148" s="8" t="s">
        <v>388</v>
      </c>
      <c r="C148" s="14">
        <v>104</v>
      </c>
      <c r="D148" s="12" t="s">
        <v>24</v>
      </c>
      <c r="E148" s="16" t="s">
        <v>448</v>
      </c>
      <c r="F148" s="14">
        <v>1</v>
      </c>
      <c r="G148" s="18">
        <v>26000</v>
      </c>
      <c r="H148" s="18">
        <f t="shared" ref="H148:H153" si="26">SUM(G148*1.1)</f>
        <v>28600.000000000004</v>
      </c>
      <c r="I148" s="13" t="s">
        <v>449</v>
      </c>
      <c r="J148" s="22"/>
      <c r="K148" s="23">
        <f t="shared" ref="K148:K153" si="27">SUM(H148*J148)</f>
        <v>0</v>
      </c>
    </row>
    <row r="149" spans="1:11" s="10" customFormat="1" ht="30" customHeight="1" x14ac:dyDescent="0.15">
      <c r="A149" s="15" t="s">
        <v>13</v>
      </c>
      <c r="B149" s="8" t="s">
        <v>388</v>
      </c>
      <c r="C149" s="14">
        <v>204</v>
      </c>
      <c r="D149" s="12" t="s">
        <v>24</v>
      </c>
      <c r="E149" s="16" t="s">
        <v>450</v>
      </c>
      <c r="F149" s="14">
        <v>2</v>
      </c>
      <c r="G149" s="18">
        <v>26000</v>
      </c>
      <c r="H149" s="18">
        <f t="shared" si="26"/>
        <v>28600.000000000004</v>
      </c>
      <c r="I149" s="13" t="s">
        <v>449</v>
      </c>
      <c r="J149" s="22"/>
      <c r="K149" s="23">
        <f t="shared" si="27"/>
        <v>0</v>
      </c>
    </row>
    <row r="150" spans="1:11" s="10" customFormat="1" ht="30" customHeight="1" x14ac:dyDescent="0.15">
      <c r="A150" s="15" t="s">
        <v>13</v>
      </c>
      <c r="B150" s="8" t="s">
        <v>388</v>
      </c>
      <c r="C150" s="14">
        <v>304</v>
      </c>
      <c r="D150" s="12" t="s">
        <v>24</v>
      </c>
      <c r="E150" s="16" t="s">
        <v>451</v>
      </c>
      <c r="F150" s="14">
        <v>3</v>
      </c>
      <c r="G150" s="18">
        <v>26000</v>
      </c>
      <c r="H150" s="18">
        <f t="shared" si="26"/>
        <v>28600.000000000004</v>
      </c>
      <c r="I150" s="13" t="s">
        <v>449</v>
      </c>
      <c r="J150" s="22"/>
      <c r="K150" s="23">
        <f t="shared" si="27"/>
        <v>0</v>
      </c>
    </row>
    <row r="151" spans="1:11" s="10" customFormat="1" ht="30" customHeight="1" x14ac:dyDescent="0.15">
      <c r="A151" s="15" t="s">
        <v>13</v>
      </c>
      <c r="B151" s="8" t="s">
        <v>388</v>
      </c>
      <c r="C151" s="14">
        <v>404</v>
      </c>
      <c r="D151" s="12" t="s">
        <v>24</v>
      </c>
      <c r="E151" s="16" t="s">
        <v>452</v>
      </c>
      <c r="F151" s="14">
        <v>4</v>
      </c>
      <c r="G151" s="18">
        <v>26000</v>
      </c>
      <c r="H151" s="18">
        <f t="shared" si="26"/>
        <v>28600.000000000004</v>
      </c>
      <c r="I151" s="13" t="s">
        <v>449</v>
      </c>
      <c r="J151" s="22"/>
      <c r="K151" s="23">
        <f t="shared" si="27"/>
        <v>0</v>
      </c>
    </row>
    <row r="152" spans="1:11" s="10" customFormat="1" ht="30" customHeight="1" x14ac:dyDescent="0.15">
      <c r="A152" s="15" t="s">
        <v>13</v>
      </c>
      <c r="B152" s="8" t="s">
        <v>388</v>
      </c>
      <c r="C152" s="14">
        <v>504</v>
      </c>
      <c r="D152" s="12" t="s">
        <v>24</v>
      </c>
      <c r="E152" s="16" t="s">
        <v>453</v>
      </c>
      <c r="F152" s="14">
        <v>5</v>
      </c>
      <c r="G152" s="18">
        <v>26000</v>
      </c>
      <c r="H152" s="18">
        <f t="shared" si="26"/>
        <v>28600.000000000004</v>
      </c>
      <c r="I152" s="13" t="s">
        <v>449</v>
      </c>
      <c r="J152" s="22"/>
      <c r="K152" s="23">
        <f t="shared" si="27"/>
        <v>0</v>
      </c>
    </row>
    <row r="153" spans="1:11" s="10" customFormat="1" ht="30" customHeight="1" x14ac:dyDescent="0.15">
      <c r="A153" s="15" t="s">
        <v>13</v>
      </c>
      <c r="B153" s="8" t="s">
        <v>388</v>
      </c>
      <c r="C153" s="14">
        <v>604</v>
      </c>
      <c r="D153" s="12" t="s">
        <v>24</v>
      </c>
      <c r="E153" s="16" t="s">
        <v>454</v>
      </c>
      <c r="F153" s="14">
        <v>6</v>
      </c>
      <c r="G153" s="18">
        <v>26000</v>
      </c>
      <c r="H153" s="18">
        <f t="shared" si="26"/>
        <v>28600.000000000004</v>
      </c>
      <c r="I153" s="13" t="s">
        <v>449</v>
      </c>
      <c r="J153" s="22"/>
      <c r="K153" s="23">
        <f t="shared" si="27"/>
        <v>0</v>
      </c>
    </row>
    <row r="154" spans="1:11" s="10" customFormat="1" ht="45" customHeight="1" x14ac:dyDescent="0.15">
      <c r="A154" s="17" t="s">
        <v>18</v>
      </c>
      <c r="B154" s="38" t="s">
        <v>652</v>
      </c>
      <c r="C154" s="39"/>
      <c r="D154" s="39"/>
      <c r="E154" s="39"/>
      <c r="F154" s="39"/>
      <c r="G154" s="39"/>
      <c r="H154" s="39"/>
      <c r="I154" s="40"/>
      <c r="J154" s="32"/>
      <c r="K154" s="30"/>
    </row>
    <row r="155" spans="1:11" s="10" customFormat="1" ht="82.5" customHeight="1" x14ac:dyDescent="0.15">
      <c r="A155" s="15" t="s">
        <v>455</v>
      </c>
      <c r="B155" s="8" t="s">
        <v>456</v>
      </c>
      <c r="C155" s="14">
        <v>105</v>
      </c>
      <c r="D155" s="12" t="s">
        <v>23</v>
      </c>
      <c r="E155" s="16" t="s">
        <v>457</v>
      </c>
      <c r="F155" s="14" t="s">
        <v>317</v>
      </c>
      <c r="G155" s="18">
        <v>35000</v>
      </c>
      <c r="H155" s="18">
        <f t="shared" ref="H155:H157" si="28">SUM(G155*1.1)</f>
        <v>38500</v>
      </c>
      <c r="I155" s="33" t="s">
        <v>703</v>
      </c>
      <c r="J155" s="22"/>
      <c r="K155" s="23">
        <f t="shared" ref="K155:K157" si="29">SUM(H155*J155)</f>
        <v>0</v>
      </c>
    </row>
    <row r="156" spans="1:11" s="10" customFormat="1" ht="82.5" customHeight="1" x14ac:dyDescent="0.15">
      <c r="A156" s="15" t="s">
        <v>455</v>
      </c>
      <c r="B156" s="8" t="s">
        <v>456</v>
      </c>
      <c r="C156" s="14">
        <v>305</v>
      </c>
      <c r="D156" s="12" t="s">
        <v>23</v>
      </c>
      <c r="E156" s="16" t="s">
        <v>459</v>
      </c>
      <c r="F156" s="14" t="s">
        <v>460</v>
      </c>
      <c r="G156" s="18">
        <v>35000</v>
      </c>
      <c r="H156" s="18">
        <f t="shared" si="28"/>
        <v>38500</v>
      </c>
      <c r="I156" s="33" t="s">
        <v>704</v>
      </c>
      <c r="J156" s="22"/>
      <c r="K156" s="23">
        <f t="shared" si="29"/>
        <v>0</v>
      </c>
    </row>
    <row r="157" spans="1:11" s="10" customFormat="1" ht="82.5" customHeight="1" x14ac:dyDescent="0.15">
      <c r="A157" s="15" t="s">
        <v>455</v>
      </c>
      <c r="B157" s="8" t="s">
        <v>456</v>
      </c>
      <c r="C157" s="14">
        <v>505</v>
      </c>
      <c r="D157" s="12" t="s">
        <v>23</v>
      </c>
      <c r="E157" s="16" t="s">
        <v>462</v>
      </c>
      <c r="F157" s="14" t="s">
        <v>463</v>
      </c>
      <c r="G157" s="18">
        <v>35000</v>
      </c>
      <c r="H157" s="18">
        <f t="shared" si="28"/>
        <v>38500</v>
      </c>
      <c r="I157" s="33" t="s">
        <v>704</v>
      </c>
      <c r="J157" s="22"/>
      <c r="K157" s="23">
        <f t="shared" si="29"/>
        <v>0</v>
      </c>
    </row>
    <row r="158" spans="1:11" s="10" customFormat="1" ht="30" customHeight="1" x14ac:dyDescent="0.15">
      <c r="A158" s="17" t="s">
        <v>18</v>
      </c>
      <c r="B158" s="38" t="s">
        <v>465</v>
      </c>
      <c r="C158" s="39"/>
      <c r="D158" s="39"/>
      <c r="E158" s="39"/>
      <c r="F158" s="39"/>
      <c r="G158" s="39"/>
      <c r="H158" s="39"/>
      <c r="I158" s="40"/>
      <c r="J158" s="32"/>
      <c r="K158" s="30"/>
    </row>
    <row r="159" spans="1:11" s="10" customFormat="1" ht="30" customHeight="1" x14ac:dyDescent="0.15">
      <c r="A159" s="15" t="s">
        <v>455</v>
      </c>
      <c r="B159" s="8" t="s">
        <v>456</v>
      </c>
      <c r="C159" s="20" t="s">
        <v>466</v>
      </c>
      <c r="D159" s="12" t="s">
        <v>24</v>
      </c>
      <c r="E159" s="16" t="s">
        <v>467</v>
      </c>
      <c r="F159" s="14" t="s">
        <v>317</v>
      </c>
      <c r="G159" s="18">
        <v>4000</v>
      </c>
      <c r="H159" s="18">
        <f t="shared" ref="H159:H161" si="30">SUM(G159*1.1)</f>
        <v>4400</v>
      </c>
      <c r="I159" s="33" t="s">
        <v>705</v>
      </c>
      <c r="J159" s="22"/>
      <c r="K159" s="23">
        <f t="shared" ref="K159:K161" si="31">SUM(H159*J159)</f>
        <v>0</v>
      </c>
    </row>
    <row r="160" spans="1:11" s="10" customFormat="1" ht="30" customHeight="1" x14ac:dyDescent="0.15">
      <c r="A160" s="15" t="s">
        <v>455</v>
      </c>
      <c r="B160" s="8" t="s">
        <v>456</v>
      </c>
      <c r="C160" s="20" t="s">
        <v>468</v>
      </c>
      <c r="D160" s="12" t="s">
        <v>24</v>
      </c>
      <c r="E160" s="16" t="s">
        <v>469</v>
      </c>
      <c r="F160" s="14" t="s">
        <v>460</v>
      </c>
      <c r="G160" s="18">
        <v>4000</v>
      </c>
      <c r="H160" s="18">
        <f t="shared" si="30"/>
        <v>4400</v>
      </c>
      <c r="I160" s="33" t="s">
        <v>705</v>
      </c>
      <c r="J160" s="22"/>
      <c r="K160" s="23">
        <f t="shared" si="31"/>
        <v>0</v>
      </c>
    </row>
    <row r="161" spans="1:11" s="10" customFormat="1" ht="30" customHeight="1" x14ac:dyDescent="0.15">
      <c r="A161" s="15" t="s">
        <v>455</v>
      </c>
      <c r="B161" s="8" t="s">
        <v>456</v>
      </c>
      <c r="C161" s="20" t="s">
        <v>470</v>
      </c>
      <c r="D161" s="12" t="s">
        <v>24</v>
      </c>
      <c r="E161" s="16" t="s">
        <v>471</v>
      </c>
      <c r="F161" s="14" t="s">
        <v>463</v>
      </c>
      <c r="G161" s="18">
        <v>4000</v>
      </c>
      <c r="H161" s="18">
        <f t="shared" si="30"/>
        <v>4400</v>
      </c>
      <c r="I161" s="33" t="s">
        <v>705</v>
      </c>
      <c r="J161" s="22"/>
      <c r="K161" s="23">
        <f t="shared" si="31"/>
        <v>0</v>
      </c>
    </row>
    <row r="162" spans="1:11" s="10" customFormat="1" ht="30" customHeight="1" x14ac:dyDescent="0.15">
      <c r="A162" s="17" t="s">
        <v>18</v>
      </c>
      <c r="B162" s="38" t="s">
        <v>485</v>
      </c>
      <c r="C162" s="39"/>
      <c r="D162" s="39"/>
      <c r="E162" s="39"/>
      <c r="F162" s="39"/>
      <c r="G162" s="39"/>
      <c r="H162" s="39"/>
      <c r="I162" s="40"/>
      <c r="J162" s="32"/>
      <c r="K162" s="30"/>
    </row>
    <row r="163" spans="1:11" s="10" customFormat="1" ht="90" customHeight="1" x14ac:dyDescent="0.15">
      <c r="A163" s="15" t="s">
        <v>481</v>
      </c>
      <c r="B163" s="8" t="s">
        <v>456</v>
      </c>
      <c r="C163" s="20">
        <v>504</v>
      </c>
      <c r="D163" s="12" t="s">
        <v>24</v>
      </c>
      <c r="E163" s="16" t="s">
        <v>486</v>
      </c>
      <c r="F163" s="14" t="s">
        <v>463</v>
      </c>
      <c r="G163" s="18">
        <v>31000</v>
      </c>
      <c r="H163" s="18">
        <f t="shared" ref="H163:H164" si="32">SUM(G163*1.1)</f>
        <v>34100</v>
      </c>
      <c r="I163" s="13" t="s">
        <v>706</v>
      </c>
      <c r="J163" s="22"/>
      <c r="K163" s="23">
        <f t="shared" ref="K163:K164" si="33">SUM(H163*J163)</f>
        <v>0</v>
      </c>
    </row>
    <row r="164" spans="1:11" s="10" customFormat="1" ht="90" customHeight="1" x14ac:dyDescent="0.15">
      <c r="A164" s="15" t="s">
        <v>481</v>
      </c>
      <c r="B164" s="8" t="s">
        <v>456</v>
      </c>
      <c r="C164" s="20">
        <v>504</v>
      </c>
      <c r="D164" s="12" t="s">
        <v>24</v>
      </c>
      <c r="E164" s="16" t="s">
        <v>487</v>
      </c>
      <c r="F164" s="14" t="s">
        <v>463</v>
      </c>
      <c r="G164" s="18">
        <v>31000</v>
      </c>
      <c r="H164" s="18">
        <f t="shared" si="32"/>
        <v>34100</v>
      </c>
      <c r="I164" s="13" t="s">
        <v>706</v>
      </c>
      <c r="J164" s="22"/>
      <c r="K164" s="23">
        <f t="shared" si="33"/>
        <v>0</v>
      </c>
    </row>
    <row r="165" spans="1:11" s="10" customFormat="1" ht="60" customHeight="1" x14ac:dyDescent="0.15">
      <c r="A165" s="17" t="s">
        <v>18</v>
      </c>
      <c r="B165" s="38" t="s">
        <v>659</v>
      </c>
      <c r="C165" s="39"/>
      <c r="D165" s="39"/>
      <c r="E165" s="39"/>
      <c r="F165" s="39"/>
      <c r="G165" s="39"/>
      <c r="H165" s="39"/>
      <c r="I165" s="40"/>
      <c r="J165" s="32"/>
      <c r="K165" s="30"/>
    </row>
    <row r="166" spans="1:11" s="10" customFormat="1" ht="30" customHeight="1" x14ac:dyDescent="0.15">
      <c r="A166" s="15" t="s">
        <v>489</v>
      </c>
      <c r="B166" s="8" t="s">
        <v>509</v>
      </c>
      <c r="C166" s="20">
        <v>310</v>
      </c>
      <c r="D166" s="12" t="s">
        <v>24</v>
      </c>
      <c r="E166" s="16" t="s">
        <v>511</v>
      </c>
      <c r="F166" s="14" t="s">
        <v>460</v>
      </c>
      <c r="G166" s="18">
        <v>26000</v>
      </c>
      <c r="H166" s="18">
        <f t="shared" ref="H166:H167" si="34">SUM(G166*1.1)</f>
        <v>28600.000000000004</v>
      </c>
      <c r="I166" s="13" t="s">
        <v>748</v>
      </c>
      <c r="J166" s="22"/>
      <c r="K166" s="23">
        <f t="shared" ref="K166:K167" si="35">SUM(H166*J166)</f>
        <v>0</v>
      </c>
    </row>
    <row r="167" spans="1:11" s="10" customFormat="1" ht="30" customHeight="1" x14ac:dyDescent="0.15">
      <c r="A167" s="15" t="s">
        <v>489</v>
      </c>
      <c r="B167" s="8" t="s">
        <v>509</v>
      </c>
      <c r="C167" s="20">
        <v>510</v>
      </c>
      <c r="D167" s="12" t="s">
        <v>24</v>
      </c>
      <c r="E167" s="16" t="s">
        <v>510</v>
      </c>
      <c r="F167" s="14" t="s">
        <v>463</v>
      </c>
      <c r="G167" s="18">
        <v>26000</v>
      </c>
      <c r="H167" s="18">
        <f t="shared" si="34"/>
        <v>28600.000000000004</v>
      </c>
      <c r="I167" s="13" t="s">
        <v>749</v>
      </c>
      <c r="J167" s="22"/>
      <c r="K167" s="23">
        <f t="shared" si="35"/>
        <v>0</v>
      </c>
    </row>
    <row r="168" spans="1:11" s="10" customFormat="1" ht="30" customHeight="1" x14ac:dyDescent="0.15">
      <c r="A168" s="17" t="s">
        <v>18</v>
      </c>
      <c r="B168" s="38" t="s">
        <v>512</v>
      </c>
      <c r="C168" s="39"/>
      <c r="D168" s="39"/>
      <c r="E168" s="39"/>
      <c r="F168" s="39"/>
      <c r="G168" s="39"/>
      <c r="H168" s="39"/>
      <c r="I168" s="40"/>
      <c r="J168" s="32"/>
      <c r="K168" s="30"/>
    </row>
    <row r="169" spans="1:11" s="10" customFormat="1" ht="30" customHeight="1" x14ac:dyDescent="0.15">
      <c r="A169" s="15" t="s">
        <v>489</v>
      </c>
      <c r="B169" s="8" t="s">
        <v>509</v>
      </c>
      <c r="C169" s="20">
        <v>310</v>
      </c>
      <c r="D169" s="12" t="s">
        <v>24</v>
      </c>
      <c r="E169" s="16" t="s">
        <v>513</v>
      </c>
      <c r="F169" s="14" t="s">
        <v>460</v>
      </c>
      <c r="G169" s="18">
        <v>5000</v>
      </c>
      <c r="H169" s="18">
        <f t="shared" ref="H169:H170" si="36">SUM(G169*1.1)</f>
        <v>5500</v>
      </c>
      <c r="I169" s="13" t="s">
        <v>710</v>
      </c>
      <c r="J169" s="22"/>
      <c r="K169" s="23">
        <f t="shared" ref="K169:K170" si="37">SUM(H169*J169)</f>
        <v>0</v>
      </c>
    </row>
    <row r="170" spans="1:11" s="10" customFormat="1" ht="30" customHeight="1" x14ac:dyDescent="0.15">
      <c r="A170" s="15" t="s">
        <v>489</v>
      </c>
      <c r="B170" s="8" t="s">
        <v>509</v>
      </c>
      <c r="C170" s="20">
        <v>510</v>
      </c>
      <c r="D170" s="12" t="s">
        <v>24</v>
      </c>
      <c r="E170" s="16" t="s">
        <v>514</v>
      </c>
      <c r="F170" s="14" t="s">
        <v>463</v>
      </c>
      <c r="G170" s="18">
        <v>5000</v>
      </c>
      <c r="H170" s="18">
        <f t="shared" si="36"/>
        <v>5500</v>
      </c>
      <c r="I170" s="13" t="s">
        <v>710</v>
      </c>
      <c r="J170" s="22"/>
      <c r="K170" s="23">
        <f t="shared" si="37"/>
        <v>0</v>
      </c>
    </row>
    <row r="171" spans="1:11" s="10" customFormat="1" ht="30" customHeight="1" x14ac:dyDescent="0.15">
      <c r="A171" s="17" t="s">
        <v>18</v>
      </c>
      <c r="B171" s="38" t="s">
        <v>538</v>
      </c>
      <c r="C171" s="39"/>
      <c r="D171" s="39"/>
      <c r="E171" s="39"/>
      <c r="F171" s="39"/>
      <c r="G171" s="39"/>
      <c r="H171" s="39"/>
      <c r="I171" s="40"/>
      <c r="J171" s="32"/>
      <c r="K171" s="30"/>
    </row>
    <row r="172" spans="1:11" s="10" customFormat="1" ht="75" customHeight="1" x14ac:dyDescent="0.15">
      <c r="A172" s="15" t="s">
        <v>25</v>
      </c>
      <c r="B172" s="8" t="s">
        <v>539</v>
      </c>
      <c r="C172" s="20" t="s">
        <v>540</v>
      </c>
      <c r="D172" s="12" t="s">
        <v>24</v>
      </c>
      <c r="E172" s="16" t="s">
        <v>541</v>
      </c>
      <c r="F172" s="14">
        <v>5</v>
      </c>
      <c r="G172" s="18">
        <v>38000</v>
      </c>
      <c r="H172" s="18">
        <f t="shared" ref="H172:H173" si="38">SUM(G172*1.1)</f>
        <v>41800</v>
      </c>
      <c r="I172" s="13" t="s">
        <v>758</v>
      </c>
      <c r="J172" s="22"/>
      <c r="K172" s="23">
        <f t="shared" ref="K172:K173" si="39">SUM(H172*J172)</f>
        <v>0</v>
      </c>
    </row>
    <row r="173" spans="1:11" s="10" customFormat="1" ht="75" customHeight="1" x14ac:dyDescent="0.15">
      <c r="A173" s="15" t="s">
        <v>25</v>
      </c>
      <c r="B173" s="8" t="s">
        <v>539</v>
      </c>
      <c r="C173" s="20" t="s">
        <v>542</v>
      </c>
      <c r="D173" s="12" t="s">
        <v>24</v>
      </c>
      <c r="E173" s="16" t="s">
        <v>543</v>
      </c>
      <c r="F173" s="14">
        <v>6</v>
      </c>
      <c r="G173" s="18">
        <v>38000</v>
      </c>
      <c r="H173" s="18">
        <f t="shared" si="38"/>
        <v>41800</v>
      </c>
      <c r="I173" s="13" t="s">
        <v>758</v>
      </c>
      <c r="J173" s="22"/>
      <c r="K173" s="23">
        <f t="shared" si="39"/>
        <v>0</v>
      </c>
    </row>
    <row r="174" spans="1:11" s="10" customFormat="1" ht="30" customHeight="1" x14ac:dyDescent="0.15">
      <c r="A174" s="17" t="s">
        <v>18</v>
      </c>
      <c r="B174" s="38" t="s">
        <v>544</v>
      </c>
      <c r="C174" s="39"/>
      <c r="D174" s="39"/>
      <c r="E174" s="39"/>
      <c r="F174" s="39"/>
      <c r="G174" s="39"/>
      <c r="H174" s="39"/>
      <c r="I174" s="40"/>
      <c r="J174" s="32"/>
      <c r="K174" s="30"/>
    </row>
    <row r="175" spans="1:11" s="10" customFormat="1" ht="30" customHeight="1" x14ac:dyDescent="0.15">
      <c r="A175" s="15" t="s">
        <v>25</v>
      </c>
      <c r="B175" s="8" t="s">
        <v>539</v>
      </c>
      <c r="C175" s="20">
        <v>513</v>
      </c>
      <c r="D175" s="12" t="s">
        <v>24</v>
      </c>
      <c r="E175" s="16" t="s">
        <v>545</v>
      </c>
      <c r="F175" s="14">
        <v>5</v>
      </c>
      <c r="G175" s="18">
        <v>7000</v>
      </c>
      <c r="H175" s="18">
        <f t="shared" ref="H175:H177" si="40">SUM(G175*1.1)</f>
        <v>7700.0000000000009</v>
      </c>
      <c r="I175" s="13" t="s">
        <v>759</v>
      </c>
      <c r="J175" s="22"/>
      <c r="K175" s="23">
        <f t="shared" ref="K175:K177" si="41">SUM(H175*J175)</f>
        <v>0</v>
      </c>
    </row>
    <row r="176" spans="1:11" s="10" customFormat="1" ht="30" customHeight="1" x14ac:dyDescent="0.15">
      <c r="A176" s="15" t="s">
        <v>25</v>
      </c>
      <c r="B176" s="8" t="s">
        <v>539</v>
      </c>
      <c r="C176" s="20">
        <v>514</v>
      </c>
      <c r="D176" s="12" t="s">
        <v>24</v>
      </c>
      <c r="E176" s="16" t="s">
        <v>546</v>
      </c>
      <c r="F176" s="14" t="s">
        <v>463</v>
      </c>
      <c r="G176" s="18">
        <v>3000</v>
      </c>
      <c r="H176" s="18">
        <f t="shared" si="40"/>
        <v>3300.0000000000005</v>
      </c>
      <c r="I176" s="13" t="s">
        <v>760</v>
      </c>
      <c r="J176" s="22"/>
      <c r="K176" s="23">
        <f t="shared" si="41"/>
        <v>0</v>
      </c>
    </row>
    <row r="177" spans="1:11" s="10" customFormat="1" ht="30" customHeight="1" x14ac:dyDescent="0.15">
      <c r="A177" s="15" t="s">
        <v>25</v>
      </c>
      <c r="B177" s="8" t="s">
        <v>539</v>
      </c>
      <c r="C177" s="20">
        <v>613</v>
      </c>
      <c r="D177" s="12" t="s">
        <v>24</v>
      </c>
      <c r="E177" s="16" t="s">
        <v>547</v>
      </c>
      <c r="F177" s="14">
        <v>6</v>
      </c>
      <c r="G177" s="18">
        <v>7000</v>
      </c>
      <c r="H177" s="18">
        <f t="shared" si="40"/>
        <v>7700.0000000000009</v>
      </c>
      <c r="I177" s="13" t="s">
        <v>761</v>
      </c>
      <c r="J177" s="22"/>
      <c r="K177" s="23">
        <f t="shared" si="41"/>
        <v>0</v>
      </c>
    </row>
    <row r="178" spans="1:11" s="10" customFormat="1" ht="30" customHeight="1" x14ac:dyDescent="0.15">
      <c r="A178" s="17" t="s">
        <v>18</v>
      </c>
      <c r="B178" s="38" t="s">
        <v>548</v>
      </c>
      <c r="C178" s="39"/>
      <c r="D178" s="39"/>
      <c r="E178" s="39"/>
      <c r="F178" s="39"/>
      <c r="G178" s="39"/>
      <c r="H178" s="39"/>
      <c r="I178" s="40"/>
      <c r="J178" s="32"/>
      <c r="K178" s="30"/>
    </row>
    <row r="179" spans="1:11" s="10" customFormat="1" ht="30" customHeight="1" x14ac:dyDescent="0.15">
      <c r="A179" s="15" t="s">
        <v>25</v>
      </c>
      <c r="B179" s="8" t="s">
        <v>539</v>
      </c>
      <c r="C179" s="20" t="s">
        <v>550</v>
      </c>
      <c r="D179" s="12" t="s">
        <v>24</v>
      </c>
      <c r="E179" s="16" t="s">
        <v>549</v>
      </c>
      <c r="F179" s="14" t="s">
        <v>463</v>
      </c>
      <c r="G179" s="18">
        <v>2000</v>
      </c>
      <c r="H179" s="18">
        <f t="shared" ref="H179" si="42">SUM(G179*1.1)</f>
        <v>2200</v>
      </c>
      <c r="I179" s="13" t="s">
        <v>759</v>
      </c>
      <c r="J179" s="22"/>
      <c r="K179" s="23">
        <f t="shared" ref="K179" si="43">SUM(H179*J179)</f>
        <v>0</v>
      </c>
    </row>
    <row r="180" spans="1:11" s="10" customFormat="1" ht="150" customHeight="1" x14ac:dyDescent="0.15">
      <c r="A180" s="17" t="s">
        <v>18</v>
      </c>
      <c r="B180" s="38" t="s">
        <v>570</v>
      </c>
      <c r="C180" s="39"/>
      <c r="D180" s="39"/>
      <c r="E180" s="39"/>
      <c r="F180" s="39"/>
      <c r="G180" s="39"/>
      <c r="H180" s="39"/>
      <c r="I180" s="40"/>
      <c r="J180" s="32"/>
      <c r="K180" s="30"/>
    </row>
    <row r="181" spans="1:11" s="10" customFormat="1" ht="60" customHeight="1" x14ac:dyDescent="0.15">
      <c r="A181" s="15" t="s">
        <v>26</v>
      </c>
      <c r="B181" s="8" t="s">
        <v>39</v>
      </c>
      <c r="C181" s="20">
        <v>112</v>
      </c>
      <c r="D181" s="12" t="s">
        <v>24</v>
      </c>
      <c r="E181" s="16" t="s">
        <v>571</v>
      </c>
      <c r="F181" s="14">
        <v>1</v>
      </c>
      <c r="G181" s="18">
        <v>39500</v>
      </c>
      <c r="H181" s="18">
        <f t="shared" ref="H181:H192" si="44">SUM(G181*1.1)</f>
        <v>43450</v>
      </c>
      <c r="I181" s="13" t="s">
        <v>762</v>
      </c>
      <c r="J181" s="22"/>
      <c r="K181" s="23">
        <f t="shared" ref="K181:K192" si="45">SUM(H181*J181)</f>
        <v>0</v>
      </c>
    </row>
    <row r="182" spans="1:11" s="10" customFormat="1" ht="60" customHeight="1" x14ac:dyDescent="0.15">
      <c r="A182" s="15" t="s">
        <v>26</v>
      </c>
      <c r="B182" s="8" t="s">
        <v>39</v>
      </c>
      <c r="C182" s="20">
        <v>212</v>
      </c>
      <c r="D182" s="12" t="s">
        <v>24</v>
      </c>
      <c r="E182" s="16" t="s">
        <v>572</v>
      </c>
      <c r="F182" s="14">
        <v>2</v>
      </c>
      <c r="G182" s="18">
        <v>39500</v>
      </c>
      <c r="H182" s="18">
        <f t="shared" si="44"/>
        <v>43450</v>
      </c>
      <c r="I182" s="13" t="s">
        <v>762</v>
      </c>
      <c r="J182" s="22"/>
      <c r="K182" s="23">
        <f t="shared" si="45"/>
        <v>0</v>
      </c>
    </row>
    <row r="183" spans="1:11" s="10" customFormat="1" ht="60" customHeight="1" x14ac:dyDescent="0.15">
      <c r="A183" s="15" t="s">
        <v>26</v>
      </c>
      <c r="B183" s="8" t="s">
        <v>39</v>
      </c>
      <c r="C183" s="20">
        <v>312</v>
      </c>
      <c r="D183" s="12" t="s">
        <v>24</v>
      </c>
      <c r="E183" s="16" t="s">
        <v>573</v>
      </c>
      <c r="F183" s="14">
        <v>3</v>
      </c>
      <c r="G183" s="18">
        <v>39500</v>
      </c>
      <c r="H183" s="18">
        <f t="shared" si="44"/>
        <v>43450</v>
      </c>
      <c r="I183" s="13" t="s">
        <v>762</v>
      </c>
      <c r="J183" s="22"/>
      <c r="K183" s="23">
        <f t="shared" si="45"/>
        <v>0</v>
      </c>
    </row>
    <row r="184" spans="1:11" s="10" customFormat="1" ht="60" customHeight="1" x14ac:dyDescent="0.15">
      <c r="A184" s="15" t="s">
        <v>26</v>
      </c>
      <c r="B184" s="8" t="s">
        <v>39</v>
      </c>
      <c r="C184" s="20">
        <v>412</v>
      </c>
      <c r="D184" s="12" t="s">
        <v>24</v>
      </c>
      <c r="E184" s="16" t="s">
        <v>574</v>
      </c>
      <c r="F184" s="14">
        <v>4</v>
      </c>
      <c r="G184" s="18">
        <v>39500</v>
      </c>
      <c r="H184" s="18">
        <f t="shared" si="44"/>
        <v>43450</v>
      </c>
      <c r="I184" s="13" t="s">
        <v>762</v>
      </c>
      <c r="J184" s="22"/>
      <c r="K184" s="23">
        <f t="shared" si="45"/>
        <v>0</v>
      </c>
    </row>
    <row r="185" spans="1:11" s="10" customFormat="1" ht="60" customHeight="1" x14ac:dyDescent="0.15">
      <c r="A185" s="15" t="s">
        <v>26</v>
      </c>
      <c r="B185" s="8" t="s">
        <v>39</v>
      </c>
      <c r="C185" s="20">
        <v>512</v>
      </c>
      <c r="D185" s="12" t="s">
        <v>24</v>
      </c>
      <c r="E185" s="16" t="s">
        <v>575</v>
      </c>
      <c r="F185" s="14">
        <v>5</v>
      </c>
      <c r="G185" s="18">
        <v>39500</v>
      </c>
      <c r="H185" s="18">
        <f t="shared" si="44"/>
        <v>43450</v>
      </c>
      <c r="I185" s="13" t="s">
        <v>763</v>
      </c>
      <c r="J185" s="22"/>
      <c r="K185" s="23">
        <f t="shared" si="45"/>
        <v>0</v>
      </c>
    </row>
    <row r="186" spans="1:11" s="10" customFormat="1" ht="60" customHeight="1" x14ac:dyDescent="0.15">
      <c r="A186" s="15" t="s">
        <v>26</v>
      </c>
      <c r="B186" s="8" t="s">
        <v>39</v>
      </c>
      <c r="C186" s="20">
        <v>612</v>
      </c>
      <c r="D186" s="12" t="s">
        <v>24</v>
      </c>
      <c r="E186" s="16" t="s">
        <v>576</v>
      </c>
      <c r="F186" s="14">
        <v>6</v>
      </c>
      <c r="G186" s="18">
        <v>39500</v>
      </c>
      <c r="H186" s="18">
        <f t="shared" si="44"/>
        <v>43450</v>
      </c>
      <c r="I186" s="13" t="s">
        <v>763</v>
      </c>
      <c r="J186" s="22"/>
      <c r="K186" s="23">
        <f t="shared" si="45"/>
        <v>0</v>
      </c>
    </row>
    <row r="187" spans="1:11" s="10" customFormat="1" ht="30" customHeight="1" x14ac:dyDescent="0.15">
      <c r="A187" s="15" t="s">
        <v>26</v>
      </c>
      <c r="B187" s="8" t="s">
        <v>39</v>
      </c>
      <c r="C187" s="20">
        <v>112</v>
      </c>
      <c r="D187" s="12" t="s">
        <v>24</v>
      </c>
      <c r="E187" s="16" t="s">
        <v>577</v>
      </c>
      <c r="F187" s="14">
        <v>1</v>
      </c>
      <c r="G187" s="18">
        <v>4500</v>
      </c>
      <c r="H187" s="18">
        <f t="shared" si="44"/>
        <v>4950</v>
      </c>
      <c r="I187" s="13" t="s">
        <v>710</v>
      </c>
      <c r="J187" s="22"/>
      <c r="K187" s="23">
        <f t="shared" si="45"/>
        <v>0</v>
      </c>
    </row>
    <row r="188" spans="1:11" s="10" customFormat="1" ht="30" customHeight="1" x14ac:dyDescent="0.15">
      <c r="A188" s="15" t="s">
        <v>26</v>
      </c>
      <c r="B188" s="8" t="s">
        <v>39</v>
      </c>
      <c r="C188" s="20">
        <v>212</v>
      </c>
      <c r="D188" s="12" t="s">
        <v>24</v>
      </c>
      <c r="E188" s="16" t="s">
        <v>578</v>
      </c>
      <c r="F188" s="14">
        <v>2</v>
      </c>
      <c r="G188" s="18">
        <v>4500</v>
      </c>
      <c r="H188" s="18">
        <f t="shared" si="44"/>
        <v>4950</v>
      </c>
      <c r="I188" s="13" t="s">
        <v>710</v>
      </c>
      <c r="J188" s="22"/>
      <c r="K188" s="23">
        <f t="shared" si="45"/>
        <v>0</v>
      </c>
    </row>
    <row r="189" spans="1:11" s="10" customFormat="1" ht="30" customHeight="1" x14ac:dyDescent="0.15">
      <c r="A189" s="15" t="s">
        <v>26</v>
      </c>
      <c r="B189" s="8" t="s">
        <v>39</v>
      </c>
      <c r="C189" s="20">
        <v>312</v>
      </c>
      <c r="D189" s="12" t="s">
        <v>24</v>
      </c>
      <c r="E189" s="16" t="s">
        <v>579</v>
      </c>
      <c r="F189" s="14">
        <v>3</v>
      </c>
      <c r="G189" s="18">
        <v>4500</v>
      </c>
      <c r="H189" s="18">
        <f t="shared" si="44"/>
        <v>4950</v>
      </c>
      <c r="I189" s="13" t="s">
        <v>710</v>
      </c>
      <c r="J189" s="22"/>
      <c r="K189" s="23">
        <f t="shared" si="45"/>
        <v>0</v>
      </c>
    </row>
    <row r="190" spans="1:11" s="10" customFormat="1" ht="30" customHeight="1" x14ac:dyDescent="0.15">
      <c r="A190" s="15" t="s">
        <v>26</v>
      </c>
      <c r="B190" s="8" t="s">
        <v>39</v>
      </c>
      <c r="C190" s="20">
        <v>412</v>
      </c>
      <c r="D190" s="12" t="s">
        <v>24</v>
      </c>
      <c r="E190" s="16" t="s">
        <v>580</v>
      </c>
      <c r="F190" s="14">
        <v>4</v>
      </c>
      <c r="G190" s="18">
        <v>4500</v>
      </c>
      <c r="H190" s="18">
        <f t="shared" si="44"/>
        <v>4950</v>
      </c>
      <c r="I190" s="13" t="s">
        <v>710</v>
      </c>
      <c r="J190" s="22"/>
      <c r="K190" s="23">
        <f t="shared" si="45"/>
        <v>0</v>
      </c>
    </row>
    <row r="191" spans="1:11" s="10" customFormat="1" ht="30" customHeight="1" x14ac:dyDescent="0.15">
      <c r="A191" s="15" t="s">
        <v>26</v>
      </c>
      <c r="B191" s="8" t="s">
        <v>39</v>
      </c>
      <c r="C191" s="20">
        <v>512</v>
      </c>
      <c r="D191" s="12" t="s">
        <v>24</v>
      </c>
      <c r="E191" s="16" t="s">
        <v>581</v>
      </c>
      <c r="F191" s="14">
        <v>5</v>
      </c>
      <c r="G191" s="18">
        <v>4500</v>
      </c>
      <c r="H191" s="18">
        <f t="shared" si="44"/>
        <v>4950</v>
      </c>
      <c r="I191" s="13" t="s">
        <v>710</v>
      </c>
      <c r="J191" s="22"/>
      <c r="K191" s="23">
        <f t="shared" si="45"/>
        <v>0</v>
      </c>
    </row>
    <row r="192" spans="1:11" s="10" customFormat="1" ht="30" customHeight="1" x14ac:dyDescent="0.15">
      <c r="A192" s="15" t="s">
        <v>26</v>
      </c>
      <c r="B192" s="8" t="s">
        <v>39</v>
      </c>
      <c r="C192" s="20">
        <v>612</v>
      </c>
      <c r="D192" s="12" t="s">
        <v>24</v>
      </c>
      <c r="E192" s="16" t="s">
        <v>582</v>
      </c>
      <c r="F192" s="14">
        <v>6</v>
      </c>
      <c r="G192" s="18">
        <v>4500</v>
      </c>
      <c r="H192" s="18">
        <f t="shared" si="44"/>
        <v>4950</v>
      </c>
      <c r="I192" s="13" t="s">
        <v>710</v>
      </c>
      <c r="J192" s="22"/>
      <c r="K192" s="23">
        <f t="shared" si="45"/>
        <v>0</v>
      </c>
    </row>
    <row r="193" spans="1:11" s="10" customFormat="1" ht="30" customHeight="1" x14ac:dyDescent="0.15">
      <c r="A193" s="17" t="s">
        <v>18</v>
      </c>
      <c r="B193" s="38" t="s">
        <v>45</v>
      </c>
      <c r="C193" s="39"/>
      <c r="D193" s="39"/>
      <c r="E193" s="39"/>
      <c r="F193" s="39"/>
      <c r="G193" s="39"/>
      <c r="H193" s="39"/>
      <c r="I193" s="40"/>
      <c r="J193" s="28"/>
      <c r="K193" s="31"/>
    </row>
    <row r="194" spans="1:11" s="10" customFormat="1" ht="30" customHeight="1" x14ac:dyDescent="0.15">
      <c r="A194" s="15" t="s">
        <v>1</v>
      </c>
      <c r="B194" s="15" t="s">
        <v>3</v>
      </c>
      <c r="C194" s="15">
        <v>114</v>
      </c>
      <c r="D194" s="15" t="s">
        <v>16</v>
      </c>
      <c r="E194" s="13" t="s">
        <v>47</v>
      </c>
      <c r="F194" s="15">
        <v>1</v>
      </c>
      <c r="G194" s="19">
        <v>3800</v>
      </c>
      <c r="H194" s="19">
        <f t="shared" ref="H194:H206" si="46">SUM(G194*1.1)</f>
        <v>4180</v>
      </c>
      <c r="I194" s="13"/>
      <c r="J194" s="22"/>
      <c r="K194" s="23">
        <f t="shared" ref="K194:K206" si="47">SUM(H194*J194)</f>
        <v>0</v>
      </c>
    </row>
    <row r="195" spans="1:11" s="10" customFormat="1" ht="30" customHeight="1" x14ac:dyDescent="0.15">
      <c r="A195" s="15" t="s">
        <v>1</v>
      </c>
      <c r="B195" s="15" t="s">
        <v>3</v>
      </c>
      <c r="C195" s="15">
        <v>214</v>
      </c>
      <c r="D195" s="15" t="s">
        <v>16</v>
      </c>
      <c r="E195" s="13" t="s">
        <v>49</v>
      </c>
      <c r="F195" s="15">
        <v>2</v>
      </c>
      <c r="G195" s="19">
        <v>3800</v>
      </c>
      <c r="H195" s="19">
        <f t="shared" si="46"/>
        <v>4180</v>
      </c>
      <c r="I195" s="13"/>
      <c r="J195" s="22"/>
      <c r="K195" s="23">
        <f t="shared" si="47"/>
        <v>0</v>
      </c>
    </row>
    <row r="196" spans="1:11" s="10" customFormat="1" ht="30" customHeight="1" x14ac:dyDescent="0.15">
      <c r="A196" s="15" t="s">
        <v>1</v>
      </c>
      <c r="B196" s="15" t="s">
        <v>3</v>
      </c>
      <c r="C196" s="15">
        <v>314</v>
      </c>
      <c r="D196" s="15" t="s">
        <v>16</v>
      </c>
      <c r="E196" s="13" t="s">
        <v>51</v>
      </c>
      <c r="F196" s="15">
        <v>3</v>
      </c>
      <c r="G196" s="19">
        <v>3800</v>
      </c>
      <c r="H196" s="19">
        <f t="shared" si="46"/>
        <v>4180</v>
      </c>
      <c r="I196" s="13"/>
      <c r="J196" s="22"/>
      <c r="K196" s="23">
        <f t="shared" si="47"/>
        <v>0</v>
      </c>
    </row>
    <row r="197" spans="1:11" s="10" customFormat="1" ht="30" customHeight="1" x14ac:dyDescent="0.15">
      <c r="A197" s="15" t="s">
        <v>1</v>
      </c>
      <c r="B197" s="15" t="s">
        <v>3</v>
      </c>
      <c r="C197" s="15">
        <v>414</v>
      </c>
      <c r="D197" s="15" t="s">
        <v>16</v>
      </c>
      <c r="E197" s="13" t="s">
        <v>53</v>
      </c>
      <c r="F197" s="15">
        <v>4</v>
      </c>
      <c r="G197" s="19">
        <v>3800</v>
      </c>
      <c r="H197" s="19">
        <f t="shared" si="46"/>
        <v>4180</v>
      </c>
      <c r="I197" s="13"/>
      <c r="J197" s="22"/>
      <c r="K197" s="23">
        <f t="shared" si="47"/>
        <v>0</v>
      </c>
    </row>
    <row r="198" spans="1:11" s="10" customFormat="1" ht="165" customHeight="1" x14ac:dyDescent="0.15">
      <c r="A198" s="17" t="s">
        <v>18</v>
      </c>
      <c r="B198" s="38" t="s">
        <v>187</v>
      </c>
      <c r="C198" s="39"/>
      <c r="D198" s="39"/>
      <c r="E198" s="39"/>
      <c r="F198" s="39"/>
      <c r="G198" s="39"/>
      <c r="H198" s="39"/>
      <c r="I198" s="40"/>
      <c r="J198" s="32"/>
      <c r="K198" s="30"/>
    </row>
    <row r="199" spans="1:11" s="10" customFormat="1" ht="45" customHeight="1" x14ac:dyDescent="0.15">
      <c r="A199" s="15" t="s">
        <v>9</v>
      </c>
      <c r="B199" s="8" t="s">
        <v>39</v>
      </c>
      <c r="C199" s="14">
        <v>213</v>
      </c>
      <c r="D199" s="12" t="s">
        <v>16</v>
      </c>
      <c r="E199" s="16" t="s">
        <v>100</v>
      </c>
      <c r="F199" s="14">
        <v>2</v>
      </c>
      <c r="G199" s="18">
        <v>11500</v>
      </c>
      <c r="H199" s="18">
        <f t="shared" si="46"/>
        <v>12650.000000000002</v>
      </c>
      <c r="I199" s="13" t="s">
        <v>744</v>
      </c>
      <c r="J199" s="22"/>
      <c r="K199" s="23">
        <f t="shared" si="47"/>
        <v>0</v>
      </c>
    </row>
    <row r="200" spans="1:11" s="10" customFormat="1" ht="45" customHeight="1" x14ac:dyDescent="0.15">
      <c r="A200" s="15" t="s">
        <v>9</v>
      </c>
      <c r="B200" s="8" t="s">
        <v>39</v>
      </c>
      <c r="C200" s="14">
        <v>313</v>
      </c>
      <c r="D200" s="12" t="s">
        <v>16</v>
      </c>
      <c r="E200" s="16" t="s">
        <v>102</v>
      </c>
      <c r="F200" s="14">
        <v>3</v>
      </c>
      <c r="G200" s="18">
        <v>11500</v>
      </c>
      <c r="H200" s="18">
        <f t="shared" si="46"/>
        <v>12650.000000000002</v>
      </c>
      <c r="I200" s="13" t="s">
        <v>744</v>
      </c>
      <c r="J200" s="22"/>
      <c r="K200" s="23">
        <f t="shared" si="47"/>
        <v>0</v>
      </c>
    </row>
    <row r="201" spans="1:11" s="10" customFormat="1" ht="45" customHeight="1" x14ac:dyDescent="0.15">
      <c r="A201" s="15" t="s">
        <v>9</v>
      </c>
      <c r="B201" s="8" t="s">
        <v>39</v>
      </c>
      <c r="C201" s="14">
        <v>413</v>
      </c>
      <c r="D201" s="12" t="s">
        <v>16</v>
      </c>
      <c r="E201" s="16" t="s">
        <v>104</v>
      </c>
      <c r="F201" s="14">
        <v>4</v>
      </c>
      <c r="G201" s="18">
        <v>12000</v>
      </c>
      <c r="H201" s="18">
        <f t="shared" si="46"/>
        <v>13200.000000000002</v>
      </c>
      <c r="I201" s="13" t="s">
        <v>744</v>
      </c>
      <c r="J201" s="22"/>
      <c r="K201" s="23">
        <f t="shared" si="47"/>
        <v>0</v>
      </c>
    </row>
    <row r="202" spans="1:11" s="10" customFormat="1" ht="45" customHeight="1" x14ac:dyDescent="0.15">
      <c r="A202" s="15" t="s">
        <v>9</v>
      </c>
      <c r="B202" s="8" t="s">
        <v>39</v>
      </c>
      <c r="C202" s="14">
        <v>513</v>
      </c>
      <c r="D202" s="12" t="s">
        <v>16</v>
      </c>
      <c r="E202" s="16" t="s">
        <v>106</v>
      </c>
      <c r="F202" s="14">
        <v>5</v>
      </c>
      <c r="G202" s="18">
        <v>12000</v>
      </c>
      <c r="H202" s="18">
        <f t="shared" si="46"/>
        <v>13200.000000000002</v>
      </c>
      <c r="I202" s="13" t="s">
        <v>747</v>
      </c>
      <c r="J202" s="22"/>
      <c r="K202" s="23">
        <f t="shared" si="47"/>
        <v>0</v>
      </c>
    </row>
    <row r="203" spans="1:11" s="10" customFormat="1" ht="30" customHeight="1" x14ac:dyDescent="0.15">
      <c r="A203" s="15" t="s">
        <v>9</v>
      </c>
      <c r="B203" s="8" t="s">
        <v>39</v>
      </c>
      <c r="C203" s="14">
        <v>213</v>
      </c>
      <c r="D203" s="12" t="s">
        <v>16</v>
      </c>
      <c r="E203" s="16" t="s">
        <v>111</v>
      </c>
      <c r="F203" s="14">
        <v>2</v>
      </c>
      <c r="G203" s="18">
        <v>5500</v>
      </c>
      <c r="H203" s="18">
        <f t="shared" si="46"/>
        <v>6050.0000000000009</v>
      </c>
      <c r="I203" s="13" t="s">
        <v>710</v>
      </c>
      <c r="J203" s="22"/>
      <c r="K203" s="23">
        <f t="shared" si="47"/>
        <v>0</v>
      </c>
    </row>
    <row r="204" spans="1:11" s="10" customFormat="1" ht="30" customHeight="1" x14ac:dyDescent="0.15">
      <c r="A204" s="15" t="s">
        <v>9</v>
      </c>
      <c r="B204" s="8" t="s">
        <v>39</v>
      </c>
      <c r="C204" s="14">
        <v>313</v>
      </c>
      <c r="D204" s="12" t="s">
        <v>16</v>
      </c>
      <c r="E204" s="16" t="s">
        <v>113</v>
      </c>
      <c r="F204" s="14">
        <v>3</v>
      </c>
      <c r="G204" s="18">
        <v>5500</v>
      </c>
      <c r="H204" s="18">
        <f t="shared" si="46"/>
        <v>6050.0000000000009</v>
      </c>
      <c r="I204" s="13" t="s">
        <v>710</v>
      </c>
      <c r="J204" s="22"/>
      <c r="K204" s="23">
        <f t="shared" si="47"/>
        <v>0</v>
      </c>
    </row>
    <row r="205" spans="1:11" s="10" customFormat="1" ht="30" customHeight="1" x14ac:dyDescent="0.15">
      <c r="A205" s="15" t="s">
        <v>9</v>
      </c>
      <c r="B205" s="8" t="s">
        <v>39</v>
      </c>
      <c r="C205" s="14">
        <v>413</v>
      </c>
      <c r="D205" s="12" t="s">
        <v>16</v>
      </c>
      <c r="E205" s="16" t="s">
        <v>115</v>
      </c>
      <c r="F205" s="14">
        <v>4</v>
      </c>
      <c r="G205" s="18">
        <v>6500</v>
      </c>
      <c r="H205" s="18">
        <f t="shared" si="46"/>
        <v>7150.0000000000009</v>
      </c>
      <c r="I205" s="13" t="s">
        <v>710</v>
      </c>
      <c r="J205" s="22"/>
      <c r="K205" s="23">
        <f t="shared" si="47"/>
        <v>0</v>
      </c>
    </row>
    <row r="206" spans="1:11" s="10" customFormat="1" ht="30" customHeight="1" x14ac:dyDescent="0.15">
      <c r="A206" s="15" t="s">
        <v>9</v>
      </c>
      <c r="B206" s="8" t="s">
        <v>39</v>
      </c>
      <c r="C206" s="14">
        <v>513</v>
      </c>
      <c r="D206" s="12" t="s">
        <v>16</v>
      </c>
      <c r="E206" s="16" t="s">
        <v>117</v>
      </c>
      <c r="F206" s="14">
        <v>5</v>
      </c>
      <c r="G206" s="18">
        <v>6500</v>
      </c>
      <c r="H206" s="18">
        <f t="shared" si="46"/>
        <v>7150.0000000000009</v>
      </c>
      <c r="I206" s="13" t="s">
        <v>710</v>
      </c>
      <c r="J206" s="22"/>
      <c r="K206" s="23">
        <f t="shared" si="47"/>
        <v>0</v>
      </c>
    </row>
    <row r="207" spans="1:11" s="10" customFormat="1" ht="150" customHeight="1" x14ac:dyDescent="0.15">
      <c r="A207" s="17" t="s">
        <v>18</v>
      </c>
      <c r="B207" s="38" t="s">
        <v>316</v>
      </c>
      <c r="C207" s="39"/>
      <c r="D207" s="39"/>
      <c r="E207" s="39"/>
      <c r="F207" s="39"/>
      <c r="G207" s="39"/>
      <c r="H207" s="39"/>
      <c r="I207" s="40"/>
      <c r="J207" s="32"/>
      <c r="K207" s="30"/>
    </row>
    <row r="208" spans="1:11" s="10" customFormat="1" ht="75" customHeight="1" x14ac:dyDescent="0.15">
      <c r="A208" s="15" t="s">
        <v>12</v>
      </c>
      <c r="B208" s="8" t="s">
        <v>39</v>
      </c>
      <c r="C208" s="14">
        <v>118</v>
      </c>
      <c r="D208" s="12" t="s">
        <v>16</v>
      </c>
      <c r="E208" s="16" t="s">
        <v>319</v>
      </c>
      <c r="F208" s="14" t="s">
        <v>317</v>
      </c>
      <c r="G208" s="18">
        <v>30000</v>
      </c>
      <c r="H208" s="18">
        <f t="shared" ref="H208:H209" si="48">SUM(G208*1.1)</f>
        <v>33000</v>
      </c>
      <c r="I208" s="13" t="s">
        <v>720</v>
      </c>
      <c r="J208" s="22"/>
      <c r="K208" s="23">
        <f t="shared" ref="K208:K209" si="49">SUM(H208*J208)</f>
        <v>0</v>
      </c>
    </row>
    <row r="209" spans="1:11" s="10" customFormat="1" ht="30" customHeight="1" x14ac:dyDescent="0.15">
      <c r="A209" s="15" t="s">
        <v>12</v>
      </c>
      <c r="B209" s="8" t="s">
        <v>39</v>
      </c>
      <c r="C209" s="14">
        <v>118</v>
      </c>
      <c r="D209" s="12" t="s">
        <v>16</v>
      </c>
      <c r="E209" s="16" t="s">
        <v>321</v>
      </c>
      <c r="F209" s="14" t="s">
        <v>317</v>
      </c>
      <c r="G209" s="18">
        <v>4000</v>
      </c>
      <c r="H209" s="18">
        <f t="shared" si="48"/>
        <v>4400</v>
      </c>
      <c r="I209" s="13" t="s">
        <v>710</v>
      </c>
      <c r="J209" s="22"/>
      <c r="K209" s="23">
        <f t="shared" si="49"/>
        <v>0</v>
      </c>
    </row>
    <row r="210" spans="1:11" s="10" customFormat="1" ht="45" customHeight="1" x14ac:dyDescent="0.15">
      <c r="A210" s="17" t="s">
        <v>18</v>
      </c>
      <c r="B210" s="38" t="s">
        <v>652</v>
      </c>
      <c r="C210" s="39"/>
      <c r="D210" s="39"/>
      <c r="E210" s="39"/>
      <c r="F210" s="39"/>
      <c r="G210" s="39"/>
      <c r="H210" s="39"/>
      <c r="I210" s="40"/>
      <c r="J210" s="32"/>
      <c r="K210" s="30"/>
    </row>
    <row r="211" spans="1:11" s="10" customFormat="1" ht="82.5" customHeight="1" x14ac:dyDescent="0.15">
      <c r="A211" s="15" t="s">
        <v>455</v>
      </c>
      <c r="B211" s="8" t="s">
        <v>456</v>
      </c>
      <c r="C211" s="14">
        <v>106</v>
      </c>
      <c r="D211" s="12" t="s">
        <v>16</v>
      </c>
      <c r="E211" s="16" t="s">
        <v>458</v>
      </c>
      <c r="F211" s="14" t="s">
        <v>317</v>
      </c>
      <c r="G211" s="18">
        <v>35000</v>
      </c>
      <c r="H211" s="18">
        <f t="shared" ref="H211:H213" si="50">SUM(G211*1.1)</f>
        <v>38500</v>
      </c>
      <c r="I211" s="33" t="s">
        <v>704</v>
      </c>
      <c r="J211" s="22"/>
      <c r="K211" s="23">
        <f t="shared" ref="K211:K213" si="51">SUM(H211*J211)</f>
        <v>0</v>
      </c>
    </row>
    <row r="212" spans="1:11" s="10" customFormat="1" ht="82.5" customHeight="1" x14ac:dyDescent="0.15">
      <c r="A212" s="15" t="s">
        <v>455</v>
      </c>
      <c r="B212" s="8" t="s">
        <v>456</v>
      </c>
      <c r="C212" s="14">
        <v>306</v>
      </c>
      <c r="D212" s="12" t="s">
        <v>16</v>
      </c>
      <c r="E212" s="16" t="s">
        <v>461</v>
      </c>
      <c r="F212" s="14" t="s">
        <v>460</v>
      </c>
      <c r="G212" s="18">
        <v>35000</v>
      </c>
      <c r="H212" s="18">
        <f t="shared" si="50"/>
        <v>38500</v>
      </c>
      <c r="I212" s="33" t="s">
        <v>703</v>
      </c>
      <c r="J212" s="22"/>
      <c r="K212" s="23">
        <f t="shared" si="51"/>
        <v>0</v>
      </c>
    </row>
    <row r="213" spans="1:11" s="10" customFormat="1" ht="82.5" customHeight="1" x14ac:dyDescent="0.15">
      <c r="A213" s="15" t="s">
        <v>455</v>
      </c>
      <c r="B213" s="8" t="s">
        <v>456</v>
      </c>
      <c r="C213" s="14">
        <v>506</v>
      </c>
      <c r="D213" s="12" t="s">
        <v>16</v>
      </c>
      <c r="E213" s="16" t="s">
        <v>464</v>
      </c>
      <c r="F213" s="14" t="s">
        <v>463</v>
      </c>
      <c r="G213" s="18">
        <v>35000</v>
      </c>
      <c r="H213" s="18">
        <f t="shared" si="50"/>
        <v>38500</v>
      </c>
      <c r="I213" s="33" t="s">
        <v>704</v>
      </c>
      <c r="J213" s="22"/>
      <c r="K213" s="23">
        <f t="shared" si="51"/>
        <v>0</v>
      </c>
    </row>
  </sheetData>
  <autoFilter ref="A5:K192" xr:uid="{00000000-0001-0000-0000-000000000000}"/>
  <mergeCells count="33">
    <mergeCell ref="B45:I45"/>
    <mergeCell ref="B50:I50"/>
    <mergeCell ref="B22:I22"/>
    <mergeCell ref="B29:I29"/>
    <mergeCell ref="B36:I36"/>
    <mergeCell ref="B38:I38"/>
    <mergeCell ref="B40:I40"/>
    <mergeCell ref="A1:K1"/>
    <mergeCell ref="E2:F2"/>
    <mergeCell ref="B6:I6"/>
    <mergeCell ref="B8:I8"/>
    <mergeCell ref="B15:I15"/>
    <mergeCell ref="B54:I54"/>
    <mergeCell ref="B75:I75"/>
    <mergeCell ref="B80:I80"/>
    <mergeCell ref="B85:I85"/>
    <mergeCell ref="B90:I90"/>
    <mergeCell ref="B95:I95"/>
    <mergeCell ref="B98:I98"/>
    <mergeCell ref="B147:I147"/>
    <mergeCell ref="B193:I193"/>
    <mergeCell ref="B198:I198"/>
    <mergeCell ref="B154:I154"/>
    <mergeCell ref="B158:I158"/>
    <mergeCell ref="B162:I162"/>
    <mergeCell ref="B165:I165"/>
    <mergeCell ref="B168:I168"/>
    <mergeCell ref="B210:I210"/>
    <mergeCell ref="B171:I171"/>
    <mergeCell ref="B174:I174"/>
    <mergeCell ref="B178:I178"/>
    <mergeCell ref="B180:I180"/>
    <mergeCell ref="B207:I207"/>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94" max="10" man="1"/>
    <brk id="164" max="10" man="1"/>
    <brk id="209"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19E90-C8C1-4742-A84D-245B0E29002A}">
  <sheetPr>
    <pageSetUpPr fitToPage="1"/>
  </sheetPr>
  <dimension ref="A1:K179"/>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675</v>
      </c>
      <c r="F2" s="42"/>
      <c r="G2" s="34"/>
      <c r="H2" s="34"/>
      <c r="I2" s="34"/>
      <c r="J2" s="24" t="s">
        <v>37</v>
      </c>
      <c r="K2" s="26" t="s">
        <v>38</v>
      </c>
    </row>
    <row r="3" spans="1:11" ht="37.5" customHeight="1" thickBot="1" x14ac:dyDescent="0.2">
      <c r="E3" s="6"/>
      <c r="J3" s="25">
        <f>SUM(J6:J179)</f>
        <v>0</v>
      </c>
      <c r="K3" s="27">
        <f>SUM(K6:K179)</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69</v>
      </c>
      <c r="C38" s="39"/>
      <c r="D38" s="39"/>
      <c r="E38" s="39"/>
      <c r="F38" s="39"/>
      <c r="G38" s="39"/>
      <c r="H38" s="39"/>
      <c r="I38" s="40"/>
      <c r="J38" s="32"/>
      <c r="K38" s="30"/>
    </row>
    <row r="39" spans="1:11" s="10" customFormat="1" ht="30" customHeight="1" x14ac:dyDescent="0.15">
      <c r="A39" s="15" t="s">
        <v>6</v>
      </c>
      <c r="B39" s="8" t="s">
        <v>27</v>
      </c>
      <c r="C39" s="14" t="s">
        <v>70</v>
      </c>
      <c r="D39" s="12" t="s">
        <v>24</v>
      </c>
      <c r="E39" s="16" t="s">
        <v>71</v>
      </c>
      <c r="F39" s="14" t="s">
        <v>7</v>
      </c>
      <c r="G39" s="18">
        <v>7200</v>
      </c>
      <c r="H39" s="18">
        <f>SUM(G39*1.1)</f>
        <v>7920.0000000000009</v>
      </c>
      <c r="I39" s="13"/>
      <c r="J39" s="22"/>
      <c r="K39" s="23">
        <f>SUM(H39*J39)</f>
        <v>0</v>
      </c>
    </row>
    <row r="40" spans="1:11" s="10" customFormat="1" ht="60" customHeight="1" x14ac:dyDescent="0.15">
      <c r="A40" s="17" t="s">
        <v>18</v>
      </c>
      <c r="B40" s="38" t="s">
        <v>180</v>
      </c>
      <c r="C40" s="39"/>
      <c r="D40" s="39"/>
      <c r="E40" s="39"/>
      <c r="F40" s="39"/>
      <c r="G40" s="39"/>
      <c r="H40" s="39"/>
      <c r="I40" s="40"/>
      <c r="J40" s="32"/>
      <c r="K40" s="30"/>
    </row>
    <row r="41" spans="1:11" s="10" customFormat="1" ht="60" customHeight="1" x14ac:dyDescent="0.15">
      <c r="A41" s="15" t="s">
        <v>6</v>
      </c>
      <c r="B41" s="8" t="s">
        <v>27</v>
      </c>
      <c r="C41" s="14">
        <v>307</v>
      </c>
      <c r="D41" s="12" t="s">
        <v>24</v>
      </c>
      <c r="E41" s="16" t="s">
        <v>182</v>
      </c>
      <c r="F41" s="14">
        <v>3</v>
      </c>
      <c r="G41" s="18">
        <v>28800</v>
      </c>
      <c r="H41" s="18">
        <f>SUM(G41*1.1)</f>
        <v>31680.000000000004</v>
      </c>
      <c r="I41" s="13" t="s">
        <v>688</v>
      </c>
      <c r="J41" s="22"/>
      <c r="K41" s="23">
        <f>SUM(H41*J41)</f>
        <v>0</v>
      </c>
    </row>
    <row r="42" spans="1:11" s="10" customFormat="1" ht="60" customHeight="1" x14ac:dyDescent="0.15">
      <c r="A42" s="15" t="s">
        <v>6</v>
      </c>
      <c r="B42" s="8" t="s">
        <v>27</v>
      </c>
      <c r="C42" s="14">
        <v>407</v>
      </c>
      <c r="D42" s="12" t="s">
        <v>24</v>
      </c>
      <c r="E42" s="16" t="s">
        <v>181</v>
      </c>
      <c r="F42" s="14">
        <v>4</v>
      </c>
      <c r="G42" s="18">
        <v>31500</v>
      </c>
      <c r="H42" s="18">
        <f>SUM(G42*1.1)</f>
        <v>34650</v>
      </c>
      <c r="I42" s="13" t="s">
        <v>689</v>
      </c>
      <c r="J42" s="22"/>
      <c r="K42" s="23">
        <f>SUM(H42*J42)</f>
        <v>0</v>
      </c>
    </row>
    <row r="43" spans="1:11" s="10" customFormat="1" ht="60" customHeight="1" x14ac:dyDescent="0.15">
      <c r="A43" s="15" t="s">
        <v>6</v>
      </c>
      <c r="B43" s="8" t="s">
        <v>27</v>
      </c>
      <c r="C43" s="14">
        <v>507</v>
      </c>
      <c r="D43" s="12" t="s">
        <v>24</v>
      </c>
      <c r="E43" s="16" t="s">
        <v>183</v>
      </c>
      <c r="F43" s="14">
        <v>5</v>
      </c>
      <c r="G43" s="18">
        <v>40500</v>
      </c>
      <c r="H43" s="18">
        <f>SUM(G43*1.1)</f>
        <v>44550</v>
      </c>
      <c r="I43" s="13" t="s">
        <v>689</v>
      </c>
      <c r="J43" s="22"/>
      <c r="K43" s="23">
        <f>SUM(H43*J43)</f>
        <v>0</v>
      </c>
    </row>
    <row r="44" spans="1:11" s="10" customFormat="1" ht="60" customHeight="1" x14ac:dyDescent="0.15">
      <c r="A44" s="15" t="s">
        <v>6</v>
      </c>
      <c r="B44" s="8" t="s">
        <v>27</v>
      </c>
      <c r="C44" s="14">
        <v>607</v>
      </c>
      <c r="D44" s="12" t="s">
        <v>24</v>
      </c>
      <c r="E44" s="16" t="s">
        <v>184</v>
      </c>
      <c r="F44" s="14">
        <v>6</v>
      </c>
      <c r="G44" s="18">
        <v>44000</v>
      </c>
      <c r="H44" s="18">
        <f>SUM(G44*1.1)</f>
        <v>48400.000000000007</v>
      </c>
      <c r="I44" s="13" t="s">
        <v>689</v>
      </c>
      <c r="J44" s="22"/>
      <c r="K44" s="23">
        <f>SUM(H44*J44)</f>
        <v>0</v>
      </c>
    </row>
    <row r="45" spans="1:11" s="10" customFormat="1" ht="45" customHeight="1" x14ac:dyDescent="0.15">
      <c r="A45" s="17" t="s">
        <v>18</v>
      </c>
      <c r="B45" s="38" t="s">
        <v>72</v>
      </c>
      <c r="C45" s="39"/>
      <c r="D45" s="39"/>
      <c r="E45" s="39"/>
      <c r="F45" s="39"/>
      <c r="G45" s="39"/>
      <c r="H45" s="39"/>
      <c r="I45" s="40"/>
      <c r="J45" s="32"/>
      <c r="K45" s="30"/>
    </row>
    <row r="46" spans="1:11" s="10" customFormat="1" ht="30" customHeight="1" x14ac:dyDescent="0.15">
      <c r="A46" s="15" t="s">
        <v>6</v>
      </c>
      <c r="B46" s="8" t="s">
        <v>27</v>
      </c>
      <c r="C46" s="14">
        <v>307</v>
      </c>
      <c r="D46" s="12" t="s">
        <v>24</v>
      </c>
      <c r="E46" s="16" t="s">
        <v>73</v>
      </c>
      <c r="F46" s="14">
        <v>3</v>
      </c>
      <c r="G46" s="18">
        <v>8500</v>
      </c>
      <c r="H46" s="18">
        <f>SUM(G46*1.1)</f>
        <v>9350</v>
      </c>
      <c r="I46" s="13" t="s">
        <v>690</v>
      </c>
      <c r="J46" s="22"/>
      <c r="K46" s="23">
        <f>SUM(H46*J46)</f>
        <v>0</v>
      </c>
    </row>
    <row r="47" spans="1:11" s="10" customFormat="1" ht="30" customHeight="1" x14ac:dyDescent="0.15">
      <c r="A47" s="15" t="s">
        <v>6</v>
      </c>
      <c r="B47" s="8" t="s">
        <v>27</v>
      </c>
      <c r="C47" s="14">
        <v>407</v>
      </c>
      <c r="D47" s="12" t="s">
        <v>24</v>
      </c>
      <c r="E47" s="16" t="s">
        <v>74</v>
      </c>
      <c r="F47" s="14">
        <v>4</v>
      </c>
      <c r="G47" s="18">
        <v>10000</v>
      </c>
      <c r="H47" s="18">
        <f>SUM(G47*1.1)</f>
        <v>11000</v>
      </c>
      <c r="I47" s="13" t="s">
        <v>690</v>
      </c>
      <c r="J47" s="22"/>
      <c r="K47" s="23">
        <f>SUM(H47*J47)</f>
        <v>0</v>
      </c>
    </row>
    <row r="48" spans="1:11" s="10" customFormat="1" ht="30" customHeight="1" x14ac:dyDescent="0.15">
      <c r="A48" s="15" t="s">
        <v>6</v>
      </c>
      <c r="B48" s="8" t="s">
        <v>27</v>
      </c>
      <c r="C48" s="14">
        <v>507</v>
      </c>
      <c r="D48" s="12" t="s">
        <v>24</v>
      </c>
      <c r="E48" s="16" t="s">
        <v>75</v>
      </c>
      <c r="F48" s="14">
        <v>5</v>
      </c>
      <c r="G48" s="18">
        <v>12500</v>
      </c>
      <c r="H48" s="18">
        <f>SUM(G48*1.1)</f>
        <v>13750.000000000002</v>
      </c>
      <c r="I48" s="13" t="s">
        <v>690</v>
      </c>
      <c r="J48" s="22"/>
      <c r="K48" s="23">
        <f>SUM(H48*J48)</f>
        <v>0</v>
      </c>
    </row>
    <row r="49" spans="1:11" s="10" customFormat="1" ht="30" customHeight="1" x14ac:dyDescent="0.15">
      <c r="A49" s="15" t="s">
        <v>6</v>
      </c>
      <c r="B49" s="8" t="s">
        <v>27</v>
      </c>
      <c r="C49" s="14">
        <v>607</v>
      </c>
      <c r="D49" s="12" t="s">
        <v>24</v>
      </c>
      <c r="E49" s="16" t="s">
        <v>76</v>
      </c>
      <c r="F49" s="14">
        <v>6</v>
      </c>
      <c r="G49" s="18">
        <v>13000</v>
      </c>
      <c r="H49" s="18">
        <f>SUM(G49*1.1)</f>
        <v>14300.000000000002</v>
      </c>
      <c r="I49" s="13" t="s">
        <v>690</v>
      </c>
      <c r="J49" s="22"/>
      <c r="K49" s="23">
        <f>SUM(H49*J49)</f>
        <v>0</v>
      </c>
    </row>
    <row r="50" spans="1:11" s="10" customFormat="1" ht="105" customHeight="1" x14ac:dyDescent="0.15">
      <c r="A50" s="17" t="s">
        <v>18</v>
      </c>
      <c r="B50" s="38" t="s">
        <v>185</v>
      </c>
      <c r="C50" s="39"/>
      <c r="D50" s="39"/>
      <c r="E50" s="39"/>
      <c r="F50" s="39"/>
      <c r="G50" s="39"/>
      <c r="H50" s="39"/>
      <c r="I50" s="40"/>
      <c r="J50" s="32"/>
      <c r="K50" s="30"/>
    </row>
    <row r="51" spans="1:11" s="10" customFormat="1" ht="30" customHeight="1" x14ac:dyDescent="0.15">
      <c r="A51" s="15" t="s">
        <v>8</v>
      </c>
      <c r="B51" s="8" t="s">
        <v>91</v>
      </c>
      <c r="C51" s="14">
        <v>304</v>
      </c>
      <c r="D51" s="12" t="s">
        <v>24</v>
      </c>
      <c r="E51" s="16" t="s">
        <v>93</v>
      </c>
      <c r="F51" s="14" t="s">
        <v>7</v>
      </c>
      <c r="G51" s="18">
        <v>58000</v>
      </c>
      <c r="H51" s="18">
        <f>SUM(G51*1.1)</f>
        <v>63800.000000000007</v>
      </c>
      <c r="I51" s="13" t="s">
        <v>92</v>
      </c>
      <c r="J51" s="22"/>
      <c r="K51" s="23">
        <f>SUM(H51*J51)</f>
        <v>0</v>
      </c>
    </row>
    <row r="52" spans="1:11" s="10" customFormat="1" ht="30" customHeight="1" x14ac:dyDescent="0.15">
      <c r="A52" s="15" t="s">
        <v>8</v>
      </c>
      <c r="B52" s="8" t="s">
        <v>91</v>
      </c>
      <c r="C52" s="14">
        <v>304</v>
      </c>
      <c r="D52" s="12" t="s">
        <v>24</v>
      </c>
      <c r="E52" s="16" t="s">
        <v>94</v>
      </c>
      <c r="F52" s="14" t="s">
        <v>7</v>
      </c>
      <c r="G52" s="18">
        <v>56000</v>
      </c>
      <c r="H52" s="18">
        <f>SUM(G52*1.1)</f>
        <v>61600.000000000007</v>
      </c>
      <c r="I52" s="13" t="s">
        <v>95</v>
      </c>
      <c r="J52" s="22"/>
      <c r="K52" s="23">
        <f>SUM(H52*J52)</f>
        <v>0</v>
      </c>
    </row>
    <row r="53" spans="1:11" s="10" customFormat="1" ht="75" customHeight="1" x14ac:dyDescent="0.15">
      <c r="A53" s="15" t="s">
        <v>8</v>
      </c>
      <c r="B53" s="8" t="s">
        <v>91</v>
      </c>
      <c r="C53" s="14">
        <v>304</v>
      </c>
      <c r="D53" s="12" t="s">
        <v>24</v>
      </c>
      <c r="E53" s="16" t="s">
        <v>96</v>
      </c>
      <c r="F53" s="14" t="s">
        <v>7</v>
      </c>
      <c r="G53" s="18">
        <v>16000</v>
      </c>
      <c r="H53" s="18">
        <f>SUM(G53*1.1)</f>
        <v>17600</v>
      </c>
      <c r="I53" s="13" t="s">
        <v>186</v>
      </c>
      <c r="J53" s="22"/>
      <c r="K53" s="23">
        <f>SUM(H53*J53)</f>
        <v>0</v>
      </c>
    </row>
    <row r="54" spans="1:11" s="10" customFormat="1" ht="165" customHeight="1" x14ac:dyDescent="0.15">
      <c r="A54" s="17" t="s">
        <v>18</v>
      </c>
      <c r="B54" s="38" t="s">
        <v>187</v>
      </c>
      <c r="C54" s="39"/>
      <c r="D54" s="39"/>
      <c r="E54" s="39"/>
      <c r="F54" s="39"/>
      <c r="G54" s="39"/>
      <c r="H54" s="39"/>
      <c r="I54" s="40"/>
      <c r="J54" s="32"/>
      <c r="K54" s="30"/>
    </row>
    <row r="55" spans="1:11" s="10" customFormat="1" ht="90" customHeight="1" x14ac:dyDescent="0.15">
      <c r="A55" s="15" t="s">
        <v>9</v>
      </c>
      <c r="B55" s="8" t="s">
        <v>39</v>
      </c>
      <c r="C55" s="14">
        <v>112</v>
      </c>
      <c r="D55" s="12" t="s">
        <v>24</v>
      </c>
      <c r="E55" s="16" t="s">
        <v>188</v>
      </c>
      <c r="F55" s="14">
        <v>1</v>
      </c>
      <c r="G55" s="18">
        <v>56000</v>
      </c>
      <c r="H55" s="18">
        <f t="shared" ref="H55:H74" si="12">SUM(G55*1.1)</f>
        <v>61600.000000000007</v>
      </c>
      <c r="I55" s="13" t="s">
        <v>707</v>
      </c>
      <c r="J55" s="22"/>
      <c r="K55" s="23">
        <f t="shared" ref="K55:K74" si="13">SUM(H55*J55)</f>
        <v>0</v>
      </c>
    </row>
    <row r="56" spans="1:11" s="10" customFormat="1" ht="75" customHeight="1" x14ac:dyDescent="0.15">
      <c r="A56" s="15" t="s">
        <v>9</v>
      </c>
      <c r="B56" s="8" t="s">
        <v>39</v>
      </c>
      <c r="C56" s="14">
        <v>212</v>
      </c>
      <c r="D56" s="12" t="s">
        <v>23</v>
      </c>
      <c r="E56" s="16" t="s">
        <v>189</v>
      </c>
      <c r="F56" s="14">
        <v>2</v>
      </c>
      <c r="G56" s="18">
        <v>62500</v>
      </c>
      <c r="H56" s="18">
        <f t="shared" si="12"/>
        <v>68750</v>
      </c>
      <c r="I56" s="13" t="s">
        <v>742</v>
      </c>
      <c r="J56" s="22"/>
      <c r="K56" s="23">
        <f t="shared" si="13"/>
        <v>0</v>
      </c>
    </row>
    <row r="57" spans="1:11" s="10" customFormat="1" ht="75" customHeight="1" x14ac:dyDescent="0.15">
      <c r="A57" s="15" t="s">
        <v>9</v>
      </c>
      <c r="B57" s="8" t="s">
        <v>39</v>
      </c>
      <c r="C57" s="14">
        <v>312</v>
      </c>
      <c r="D57" s="12" t="s">
        <v>23</v>
      </c>
      <c r="E57" s="16" t="s">
        <v>190</v>
      </c>
      <c r="F57" s="14">
        <v>3</v>
      </c>
      <c r="G57" s="18">
        <v>62500</v>
      </c>
      <c r="H57" s="18">
        <f t="shared" si="12"/>
        <v>68750</v>
      </c>
      <c r="I57" s="13" t="s">
        <v>742</v>
      </c>
      <c r="J57" s="22"/>
      <c r="K57" s="23">
        <f t="shared" si="13"/>
        <v>0</v>
      </c>
    </row>
    <row r="58" spans="1:11" s="10" customFormat="1" ht="75" customHeight="1" x14ac:dyDescent="0.15">
      <c r="A58" s="15" t="s">
        <v>9</v>
      </c>
      <c r="B58" s="8" t="s">
        <v>39</v>
      </c>
      <c r="C58" s="14">
        <v>412</v>
      </c>
      <c r="D58" s="12" t="s">
        <v>23</v>
      </c>
      <c r="E58" s="16" t="s">
        <v>191</v>
      </c>
      <c r="F58" s="14">
        <v>4</v>
      </c>
      <c r="G58" s="18">
        <v>63000</v>
      </c>
      <c r="H58" s="18">
        <f t="shared" si="12"/>
        <v>69300</v>
      </c>
      <c r="I58" s="13" t="s">
        <v>742</v>
      </c>
      <c r="J58" s="22"/>
      <c r="K58" s="23">
        <f t="shared" si="13"/>
        <v>0</v>
      </c>
    </row>
    <row r="59" spans="1:11" s="10" customFormat="1" ht="75" customHeight="1" x14ac:dyDescent="0.15">
      <c r="A59" s="15" t="s">
        <v>9</v>
      </c>
      <c r="B59" s="8" t="s">
        <v>39</v>
      </c>
      <c r="C59" s="14">
        <v>512</v>
      </c>
      <c r="D59" s="12" t="s">
        <v>23</v>
      </c>
      <c r="E59" s="16" t="s">
        <v>192</v>
      </c>
      <c r="F59" s="14">
        <v>5</v>
      </c>
      <c r="G59" s="18">
        <v>63000</v>
      </c>
      <c r="H59" s="18">
        <f t="shared" si="12"/>
        <v>69300</v>
      </c>
      <c r="I59" s="13" t="s">
        <v>742</v>
      </c>
      <c r="J59" s="22"/>
      <c r="K59" s="23">
        <f t="shared" si="13"/>
        <v>0</v>
      </c>
    </row>
    <row r="60" spans="1:11" s="10" customFormat="1" ht="60" customHeight="1" x14ac:dyDescent="0.15">
      <c r="A60" s="15" t="s">
        <v>9</v>
      </c>
      <c r="B60" s="8" t="s">
        <v>39</v>
      </c>
      <c r="C60" s="14">
        <v>612</v>
      </c>
      <c r="D60" s="12" t="s">
        <v>24</v>
      </c>
      <c r="E60" s="16" t="s">
        <v>193</v>
      </c>
      <c r="F60" s="14">
        <v>6</v>
      </c>
      <c r="G60" s="18">
        <v>72000</v>
      </c>
      <c r="H60" s="18">
        <f t="shared" si="12"/>
        <v>79200</v>
      </c>
      <c r="I60" s="13" t="s">
        <v>707</v>
      </c>
      <c r="J60" s="22"/>
      <c r="K60" s="23">
        <f t="shared" si="13"/>
        <v>0</v>
      </c>
    </row>
    <row r="61" spans="1:11" s="10" customFormat="1" ht="45" customHeight="1" x14ac:dyDescent="0.15">
      <c r="A61" s="15" t="s">
        <v>9</v>
      </c>
      <c r="B61" s="8" t="s">
        <v>39</v>
      </c>
      <c r="C61" s="14">
        <v>112</v>
      </c>
      <c r="D61" s="12" t="s">
        <v>24</v>
      </c>
      <c r="E61" s="16" t="s">
        <v>97</v>
      </c>
      <c r="F61" s="14">
        <v>1</v>
      </c>
      <c r="G61" s="18">
        <v>6000</v>
      </c>
      <c r="H61" s="18">
        <f t="shared" si="12"/>
        <v>6600.0000000000009</v>
      </c>
      <c r="I61" s="13" t="s">
        <v>743</v>
      </c>
      <c r="J61" s="22"/>
      <c r="K61" s="23">
        <f t="shared" si="13"/>
        <v>0</v>
      </c>
    </row>
    <row r="62" spans="1:11" s="10" customFormat="1" ht="45" customHeight="1" x14ac:dyDescent="0.15">
      <c r="A62" s="15" t="s">
        <v>9</v>
      </c>
      <c r="B62" s="8" t="s">
        <v>39</v>
      </c>
      <c r="C62" s="14">
        <v>113</v>
      </c>
      <c r="D62" s="12" t="s">
        <v>24</v>
      </c>
      <c r="E62" s="16" t="s">
        <v>98</v>
      </c>
      <c r="F62" s="14">
        <v>1</v>
      </c>
      <c r="G62" s="18">
        <v>11500</v>
      </c>
      <c r="H62" s="18">
        <f t="shared" si="12"/>
        <v>12650.000000000002</v>
      </c>
      <c r="I62" s="13" t="s">
        <v>744</v>
      </c>
      <c r="J62" s="22"/>
      <c r="K62" s="23">
        <f t="shared" si="13"/>
        <v>0</v>
      </c>
    </row>
    <row r="63" spans="1:11" s="10" customFormat="1" ht="45" customHeight="1" x14ac:dyDescent="0.15">
      <c r="A63" s="15" t="s">
        <v>9</v>
      </c>
      <c r="B63" s="8" t="s">
        <v>39</v>
      </c>
      <c r="C63" s="14">
        <v>212</v>
      </c>
      <c r="D63" s="12" t="s">
        <v>23</v>
      </c>
      <c r="E63" s="16" t="s">
        <v>99</v>
      </c>
      <c r="F63" s="14">
        <v>2</v>
      </c>
      <c r="G63" s="18">
        <v>12500</v>
      </c>
      <c r="H63" s="18">
        <f t="shared" si="12"/>
        <v>13750.000000000002</v>
      </c>
      <c r="I63" s="13" t="s">
        <v>743</v>
      </c>
      <c r="J63" s="22"/>
      <c r="K63" s="23">
        <f t="shared" si="13"/>
        <v>0</v>
      </c>
    </row>
    <row r="64" spans="1:11" s="10" customFormat="1" ht="45" customHeight="1" x14ac:dyDescent="0.15">
      <c r="A64" s="15" t="s">
        <v>9</v>
      </c>
      <c r="B64" s="8" t="s">
        <v>39</v>
      </c>
      <c r="C64" s="14">
        <v>312</v>
      </c>
      <c r="D64" s="12" t="s">
        <v>23</v>
      </c>
      <c r="E64" s="16" t="s">
        <v>101</v>
      </c>
      <c r="F64" s="14">
        <v>3</v>
      </c>
      <c r="G64" s="18">
        <v>12500</v>
      </c>
      <c r="H64" s="18">
        <f t="shared" si="12"/>
        <v>13750.000000000002</v>
      </c>
      <c r="I64" s="13" t="s">
        <v>743</v>
      </c>
      <c r="J64" s="22"/>
      <c r="K64" s="23">
        <f t="shared" si="13"/>
        <v>0</v>
      </c>
    </row>
    <row r="65" spans="1:11" s="10" customFormat="1" ht="45" customHeight="1" x14ac:dyDescent="0.15">
      <c r="A65" s="15" t="s">
        <v>9</v>
      </c>
      <c r="B65" s="8" t="s">
        <v>39</v>
      </c>
      <c r="C65" s="14">
        <v>412</v>
      </c>
      <c r="D65" s="12" t="s">
        <v>23</v>
      </c>
      <c r="E65" s="16" t="s">
        <v>103</v>
      </c>
      <c r="F65" s="14">
        <v>4</v>
      </c>
      <c r="G65" s="18">
        <v>13000</v>
      </c>
      <c r="H65" s="18">
        <f t="shared" si="12"/>
        <v>14300.000000000002</v>
      </c>
      <c r="I65" s="13" t="s">
        <v>743</v>
      </c>
      <c r="J65" s="22"/>
      <c r="K65" s="23">
        <f t="shared" si="13"/>
        <v>0</v>
      </c>
    </row>
    <row r="66" spans="1:11" s="10" customFormat="1" ht="45" customHeight="1" x14ac:dyDescent="0.15">
      <c r="A66" s="15" t="s">
        <v>9</v>
      </c>
      <c r="B66" s="8" t="s">
        <v>39</v>
      </c>
      <c r="C66" s="14">
        <v>512</v>
      </c>
      <c r="D66" s="12" t="s">
        <v>23</v>
      </c>
      <c r="E66" s="16" t="s">
        <v>105</v>
      </c>
      <c r="F66" s="14">
        <v>5</v>
      </c>
      <c r="G66" s="18">
        <v>13000</v>
      </c>
      <c r="H66" s="18">
        <f t="shared" si="12"/>
        <v>14300.000000000002</v>
      </c>
      <c r="I66" s="13" t="s">
        <v>743</v>
      </c>
      <c r="J66" s="22"/>
      <c r="K66" s="23">
        <f t="shared" si="13"/>
        <v>0</v>
      </c>
    </row>
    <row r="67" spans="1:11" s="10" customFormat="1" ht="45" customHeight="1" x14ac:dyDescent="0.15">
      <c r="A67" s="15" t="s">
        <v>9</v>
      </c>
      <c r="B67" s="8" t="s">
        <v>39</v>
      </c>
      <c r="C67" s="14">
        <v>612</v>
      </c>
      <c r="D67" s="12" t="s">
        <v>24</v>
      </c>
      <c r="E67" s="16" t="s">
        <v>107</v>
      </c>
      <c r="F67" s="14">
        <v>6</v>
      </c>
      <c r="G67" s="18">
        <v>22000</v>
      </c>
      <c r="H67" s="18">
        <f t="shared" si="12"/>
        <v>24200.000000000004</v>
      </c>
      <c r="I67" s="13" t="s">
        <v>743</v>
      </c>
      <c r="J67" s="22"/>
      <c r="K67" s="23">
        <f t="shared" si="13"/>
        <v>0</v>
      </c>
    </row>
    <row r="68" spans="1:11" s="10" customFormat="1" ht="30" customHeight="1" x14ac:dyDescent="0.15">
      <c r="A68" s="15" t="s">
        <v>9</v>
      </c>
      <c r="B68" s="8" t="s">
        <v>39</v>
      </c>
      <c r="C68" s="14">
        <v>112</v>
      </c>
      <c r="D68" s="12" t="s">
        <v>24</v>
      </c>
      <c r="E68" s="16" t="s">
        <v>108</v>
      </c>
      <c r="F68" s="14">
        <v>1</v>
      </c>
      <c r="G68" s="18">
        <v>2000</v>
      </c>
      <c r="H68" s="18">
        <f t="shared" si="12"/>
        <v>2200</v>
      </c>
      <c r="I68" s="13" t="s">
        <v>710</v>
      </c>
      <c r="J68" s="22"/>
      <c r="K68" s="23">
        <f t="shared" si="13"/>
        <v>0</v>
      </c>
    </row>
    <row r="69" spans="1:11" s="10" customFormat="1" ht="30" customHeight="1" x14ac:dyDescent="0.15">
      <c r="A69" s="15" t="s">
        <v>9</v>
      </c>
      <c r="B69" s="8" t="s">
        <v>39</v>
      </c>
      <c r="C69" s="14">
        <v>113</v>
      </c>
      <c r="D69" s="12" t="s">
        <v>24</v>
      </c>
      <c r="E69" s="16" t="s">
        <v>109</v>
      </c>
      <c r="F69" s="14">
        <v>1</v>
      </c>
      <c r="G69" s="18">
        <v>5500</v>
      </c>
      <c r="H69" s="18">
        <f t="shared" si="12"/>
        <v>6050.0000000000009</v>
      </c>
      <c r="I69" s="13" t="s">
        <v>710</v>
      </c>
      <c r="J69" s="22"/>
      <c r="K69" s="23">
        <f t="shared" si="13"/>
        <v>0</v>
      </c>
    </row>
    <row r="70" spans="1:11" s="10" customFormat="1" ht="30" customHeight="1" x14ac:dyDescent="0.15">
      <c r="A70" s="15" t="s">
        <v>9</v>
      </c>
      <c r="B70" s="8" t="s">
        <v>39</v>
      </c>
      <c r="C70" s="14">
        <v>212</v>
      </c>
      <c r="D70" s="12" t="s">
        <v>23</v>
      </c>
      <c r="E70" s="16" t="s">
        <v>110</v>
      </c>
      <c r="F70" s="14">
        <v>2</v>
      </c>
      <c r="G70" s="18">
        <v>5500</v>
      </c>
      <c r="H70" s="18">
        <f t="shared" si="12"/>
        <v>6050.0000000000009</v>
      </c>
      <c r="I70" s="13" t="s">
        <v>710</v>
      </c>
      <c r="J70" s="22"/>
      <c r="K70" s="23">
        <f t="shared" si="13"/>
        <v>0</v>
      </c>
    </row>
    <row r="71" spans="1:11" s="10" customFormat="1" ht="30" customHeight="1" x14ac:dyDescent="0.15">
      <c r="A71" s="15" t="s">
        <v>9</v>
      </c>
      <c r="B71" s="8" t="s">
        <v>39</v>
      </c>
      <c r="C71" s="14">
        <v>312</v>
      </c>
      <c r="D71" s="12" t="s">
        <v>23</v>
      </c>
      <c r="E71" s="16" t="s">
        <v>112</v>
      </c>
      <c r="F71" s="14">
        <v>3</v>
      </c>
      <c r="G71" s="18">
        <v>5500</v>
      </c>
      <c r="H71" s="18">
        <f t="shared" si="12"/>
        <v>6050.0000000000009</v>
      </c>
      <c r="I71" s="13" t="s">
        <v>710</v>
      </c>
      <c r="J71" s="22"/>
      <c r="K71" s="23">
        <f t="shared" si="13"/>
        <v>0</v>
      </c>
    </row>
    <row r="72" spans="1:11" s="10" customFormat="1" ht="30" customHeight="1" x14ac:dyDescent="0.15">
      <c r="A72" s="15" t="s">
        <v>9</v>
      </c>
      <c r="B72" s="8" t="s">
        <v>39</v>
      </c>
      <c r="C72" s="14">
        <v>412</v>
      </c>
      <c r="D72" s="12" t="s">
        <v>23</v>
      </c>
      <c r="E72" s="16" t="s">
        <v>114</v>
      </c>
      <c r="F72" s="14">
        <v>4</v>
      </c>
      <c r="G72" s="18">
        <v>6500</v>
      </c>
      <c r="H72" s="18">
        <f t="shared" si="12"/>
        <v>7150.0000000000009</v>
      </c>
      <c r="I72" s="13" t="s">
        <v>710</v>
      </c>
      <c r="J72" s="22"/>
      <c r="K72" s="23">
        <f t="shared" si="13"/>
        <v>0</v>
      </c>
    </row>
    <row r="73" spans="1:11" s="10" customFormat="1" ht="30" customHeight="1" x14ac:dyDescent="0.15">
      <c r="A73" s="15" t="s">
        <v>9</v>
      </c>
      <c r="B73" s="8" t="s">
        <v>39</v>
      </c>
      <c r="C73" s="14">
        <v>512</v>
      </c>
      <c r="D73" s="12" t="s">
        <v>23</v>
      </c>
      <c r="E73" s="16" t="s">
        <v>116</v>
      </c>
      <c r="F73" s="14">
        <v>5</v>
      </c>
      <c r="G73" s="18">
        <v>6500</v>
      </c>
      <c r="H73" s="18">
        <f t="shared" si="12"/>
        <v>7150.0000000000009</v>
      </c>
      <c r="I73" s="13" t="s">
        <v>710</v>
      </c>
      <c r="J73" s="22"/>
      <c r="K73" s="23">
        <f t="shared" si="13"/>
        <v>0</v>
      </c>
    </row>
    <row r="74" spans="1:11" s="10" customFormat="1" ht="30" customHeight="1" x14ac:dyDescent="0.15">
      <c r="A74" s="15" t="s">
        <v>9</v>
      </c>
      <c r="B74" s="8" t="s">
        <v>39</v>
      </c>
      <c r="C74" s="14">
        <v>612</v>
      </c>
      <c r="D74" s="12" t="s">
        <v>24</v>
      </c>
      <c r="E74" s="16" t="s">
        <v>118</v>
      </c>
      <c r="F74" s="14">
        <v>6</v>
      </c>
      <c r="G74" s="18">
        <v>11000</v>
      </c>
      <c r="H74" s="18">
        <f t="shared" si="12"/>
        <v>12100.000000000002</v>
      </c>
      <c r="I74" s="13" t="s">
        <v>710</v>
      </c>
      <c r="J74" s="22"/>
      <c r="K74" s="23">
        <f t="shared" si="13"/>
        <v>0</v>
      </c>
    </row>
    <row r="75" spans="1:11" s="10" customFormat="1" ht="45" customHeight="1" x14ac:dyDescent="0.15">
      <c r="A75" s="17" t="s">
        <v>18</v>
      </c>
      <c r="B75" s="38" t="s">
        <v>275</v>
      </c>
      <c r="C75" s="39"/>
      <c r="D75" s="39"/>
      <c r="E75" s="39"/>
      <c r="F75" s="39"/>
      <c r="G75" s="39"/>
      <c r="H75" s="39"/>
      <c r="I75" s="40"/>
      <c r="J75" s="32"/>
      <c r="K75" s="30"/>
    </row>
    <row r="76" spans="1:11" s="10" customFormat="1" ht="30" customHeight="1" x14ac:dyDescent="0.15">
      <c r="A76" s="15" t="s">
        <v>11</v>
      </c>
      <c r="B76" s="8" t="s">
        <v>119</v>
      </c>
      <c r="C76" s="20">
        <v>308</v>
      </c>
      <c r="D76" s="12" t="s">
        <v>24</v>
      </c>
      <c r="E76" s="16" t="s">
        <v>276</v>
      </c>
      <c r="F76" s="14">
        <v>3</v>
      </c>
      <c r="G76" s="18">
        <v>23000</v>
      </c>
      <c r="H76" s="18">
        <f t="shared" ref="H76:H79" si="14">SUM(G76*1.1)</f>
        <v>25300.000000000004</v>
      </c>
      <c r="I76" s="13" t="s">
        <v>120</v>
      </c>
      <c r="J76" s="22"/>
      <c r="K76" s="23">
        <f t="shared" ref="K76:K79" si="15">SUM(H76*J76)</f>
        <v>0</v>
      </c>
    </row>
    <row r="77" spans="1:11" s="10" customFormat="1" ht="30" customHeight="1" x14ac:dyDescent="0.15">
      <c r="A77" s="15" t="s">
        <v>11</v>
      </c>
      <c r="B77" s="8" t="s">
        <v>119</v>
      </c>
      <c r="C77" s="20">
        <v>408</v>
      </c>
      <c r="D77" s="12" t="s">
        <v>24</v>
      </c>
      <c r="E77" s="16" t="s">
        <v>277</v>
      </c>
      <c r="F77" s="14">
        <v>4</v>
      </c>
      <c r="G77" s="18">
        <v>23000</v>
      </c>
      <c r="H77" s="18">
        <f t="shared" si="14"/>
        <v>25300.000000000004</v>
      </c>
      <c r="I77" s="13" t="s">
        <v>120</v>
      </c>
      <c r="J77" s="22"/>
      <c r="K77" s="23">
        <f t="shared" si="15"/>
        <v>0</v>
      </c>
    </row>
    <row r="78" spans="1:11" s="10" customFormat="1" ht="30" customHeight="1" x14ac:dyDescent="0.15">
      <c r="A78" s="15" t="s">
        <v>11</v>
      </c>
      <c r="B78" s="8" t="s">
        <v>119</v>
      </c>
      <c r="C78" s="20">
        <v>508</v>
      </c>
      <c r="D78" s="12" t="s">
        <v>24</v>
      </c>
      <c r="E78" s="16" t="s">
        <v>278</v>
      </c>
      <c r="F78" s="14">
        <v>5</v>
      </c>
      <c r="G78" s="18">
        <v>23000</v>
      </c>
      <c r="H78" s="18">
        <f t="shared" si="14"/>
        <v>25300.000000000004</v>
      </c>
      <c r="I78" s="13" t="s">
        <v>120</v>
      </c>
      <c r="J78" s="22"/>
      <c r="K78" s="23">
        <f t="shared" si="15"/>
        <v>0</v>
      </c>
    </row>
    <row r="79" spans="1:11" s="10" customFormat="1" ht="30" customHeight="1" x14ac:dyDescent="0.15">
      <c r="A79" s="15" t="s">
        <v>11</v>
      </c>
      <c r="B79" s="8" t="s">
        <v>119</v>
      </c>
      <c r="C79" s="20">
        <v>608</v>
      </c>
      <c r="D79" s="12" t="s">
        <v>24</v>
      </c>
      <c r="E79" s="16" t="s">
        <v>279</v>
      </c>
      <c r="F79" s="14">
        <v>6</v>
      </c>
      <c r="G79" s="18">
        <v>23000</v>
      </c>
      <c r="H79" s="18">
        <f t="shared" si="14"/>
        <v>25300.000000000004</v>
      </c>
      <c r="I79" s="13" t="s">
        <v>120</v>
      </c>
      <c r="J79" s="22"/>
      <c r="K79" s="23">
        <f t="shared" si="15"/>
        <v>0</v>
      </c>
    </row>
    <row r="80" spans="1:11" s="10" customFormat="1" ht="45" customHeight="1" x14ac:dyDescent="0.15">
      <c r="A80" s="17" t="s">
        <v>18</v>
      </c>
      <c r="B80" s="38" t="s">
        <v>280</v>
      </c>
      <c r="C80" s="39"/>
      <c r="D80" s="39"/>
      <c r="E80" s="39"/>
      <c r="F80" s="39"/>
      <c r="G80" s="39"/>
      <c r="H80" s="39"/>
      <c r="I80" s="40"/>
      <c r="J80" s="32"/>
      <c r="K80" s="30"/>
    </row>
    <row r="81" spans="1:11" s="10" customFormat="1" ht="30" customHeight="1" x14ac:dyDescent="0.15">
      <c r="A81" s="15" t="s">
        <v>11</v>
      </c>
      <c r="B81" s="8" t="s">
        <v>119</v>
      </c>
      <c r="C81" s="20">
        <v>308</v>
      </c>
      <c r="D81" s="12" t="s">
        <v>24</v>
      </c>
      <c r="E81" s="16" t="s">
        <v>281</v>
      </c>
      <c r="F81" s="14">
        <v>3</v>
      </c>
      <c r="G81" s="18">
        <v>10000</v>
      </c>
      <c r="H81" s="18">
        <f t="shared" ref="H81:H84" si="16">SUM(G81*1.1)</f>
        <v>11000</v>
      </c>
      <c r="I81" s="13" t="s">
        <v>121</v>
      </c>
      <c r="J81" s="22"/>
      <c r="K81" s="23">
        <f t="shared" ref="K81:K84" si="17">SUM(H81*J81)</f>
        <v>0</v>
      </c>
    </row>
    <row r="82" spans="1:11" s="10" customFormat="1" ht="30" customHeight="1" x14ac:dyDescent="0.15">
      <c r="A82" s="15" t="s">
        <v>11</v>
      </c>
      <c r="B82" s="8" t="s">
        <v>119</v>
      </c>
      <c r="C82" s="20">
        <v>408</v>
      </c>
      <c r="D82" s="12" t="s">
        <v>24</v>
      </c>
      <c r="E82" s="16" t="s">
        <v>282</v>
      </c>
      <c r="F82" s="14">
        <v>4</v>
      </c>
      <c r="G82" s="18">
        <v>10000</v>
      </c>
      <c r="H82" s="18">
        <f t="shared" si="16"/>
        <v>11000</v>
      </c>
      <c r="I82" s="13" t="s">
        <v>121</v>
      </c>
      <c r="J82" s="22"/>
      <c r="K82" s="23">
        <f t="shared" si="17"/>
        <v>0</v>
      </c>
    </row>
    <row r="83" spans="1:11" s="10" customFormat="1" ht="30" customHeight="1" x14ac:dyDescent="0.15">
      <c r="A83" s="15" t="s">
        <v>11</v>
      </c>
      <c r="B83" s="8" t="s">
        <v>119</v>
      </c>
      <c r="C83" s="20">
        <v>508</v>
      </c>
      <c r="D83" s="12" t="s">
        <v>24</v>
      </c>
      <c r="E83" s="16" t="s">
        <v>283</v>
      </c>
      <c r="F83" s="14">
        <v>5</v>
      </c>
      <c r="G83" s="18">
        <v>10000</v>
      </c>
      <c r="H83" s="18">
        <f t="shared" si="16"/>
        <v>11000</v>
      </c>
      <c r="I83" s="13" t="s">
        <v>121</v>
      </c>
      <c r="J83" s="22"/>
      <c r="K83" s="23">
        <f t="shared" si="17"/>
        <v>0</v>
      </c>
    </row>
    <row r="84" spans="1:11" s="10" customFormat="1" ht="30" customHeight="1" x14ac:dyDescent="0.15">
      <c r="A84" s="15" t="s">
        <v>11</v>
      </c>
      <c r="B84" s="8" t="s">
        <v>119</v>
      </c>
      <c r="C84" s="20">
        <v>608</v>
      </c>
      <c r="D84" s="12" t="s">
        <v>24</v>
      </c>
      <c r="E84" s="16" t="s">
        <v>284</v>
      </c>
      <c r="F84" s="14">
        <v>6</v>
      </c>
      <c r="G84" s="18">
        <v>10000</v>
      </c>
      <c r="H84" s="18">
        <f t="shared" si="16"/>
        <v>11000</v>
      </c>
      <c r="I84" s="13" t="s">
        <v>121</v>
      </c>
      <c r="J84" s="22"/>
      <c r="K84" s="23">
        <f t="shared" si="17"/>
        <v>0</v>
      </c>
    </row>
    <row r="85" spans="1:11" s="10" customFormat="1" ht="30" customHeight="1" x14ac:dyDescent="0.15">
      <c r="A85" s="17" t="s">
        <v>18</v>
      </c>
      <c r="B85" s="38" t="s">
        <v>285</v>
      </c>
      <c r="C85" s="39"/>
      <c r="D85" s="39"/>
      <c r="E85" s="39"/>
      <c r="F85" s="39"/>
      <c r="G85" s="39"/>
      <c r="H85" s="39"/>
      <c r="I85" s="40"/>
      <c r="J85" s="32"/>
      <c r="K85" s="30"/>
    </row>
    <row r="86" spans="1:11" s="10" customFormat="1" ht="30" customHeight="1" x14ac:dyDescent="0.15">
      <c r="A86" s="15" t="s">
        <v>11</v>
      </c>
      <c r="B86" s="8" t="s">
        <v>119</v>
      </c>
      <c r="C86" s="20">
        <v>308</v>
      </c>
      <c r="D86" s="12" t="s">
        <v>24</v>
      </c>
      <c r="E86" s="16" t="s">
        <v>286</v>
      </c>
      <c r="F86" s="14">
        <v>3</v>
      </c>
      <c r="G86" s="18">
        <v>46000</v>
      </c>
      <c r="H86" s="18">
        <f t="shared" ref="H86:H89" si="18">SUM(G86*1.1)</f>
        <v>50600.000000000007</v>
      </c>
      <c r="I86" s="13" t="s">
        <v>122</v>
      </c>
      <c r="J86" s="22"/>
      <c r="K86" s="23">
        <f t="shared" ref="K86:K89" si="19">SUM(H86*J86)</f>
        <v>0</v>
      </c>
    </row>
    <row r="87" spans="1:11" s="10" customFormat="1" ht="30" customHeight="1" x14ac:dyDescent="0.15">
      <c r="A87" s="15" t="s">
        <v>11</v>
      </c>
      <c r="B87" s="8" t="s">
        <v>119</v>
      </c>
      <c r="C87" s="20">
        <v>408</v>
      </c>
      <c r="D87" s="12" t="s">
        <v>24</v>
      </c>
      <c r="E87" s="16" t="s">
        <v>287</v>
      </c>
      <c r="F87" s="14">
        <v>4</v>
      </c>
      <c r="G87" s="18">
        <v>46000</v>
      </c>
      <c r="H87" s="18">
        <f t="shared" si="18"/>
        <v>50600.000000000007</v>
      </c>
      <c r="I87" s="13" t="s">
        <v>122</v>
      </c>
      <c r="J87" s="22"/>
      <c r="K87" s="23">
        <f t="shared" si="19"/>
        <v>0</v>
      </c>
    </row>
    <row r="88" spans="1:11" s="10" customFormat="1" ht="30" customHeight="1" x14ac:dyDescent="0.15">
      <c r="A88" s="15" t="s">
        <v>11</v>
      </c>
      <c r="B88" s="8" t="s">
        <v>119</v>
      </c>
      <c r="C88" s="20">
        <v>508</v>
      </c>
      <c r="D88" s="12" t="s">
        <v>24</v>
      </c>
      <c r="E88" s="16" t="s">
        <v>288</v>
      </c>
      <c r="F88" s="14">
        <v>5</v>
      </c>
      <c r="G88" s="18">
        <v>46000</v>
      </c>
      <c r="H88" s="18">
        <f t="shared" si="18"/>
        <v>50600.000000000007</v>
      </c>
      <c r="I88" s="13" t="s">
        <v>122</v>
      </c>
      <c r="J88" s="22"/>
      <c r="K88" s="23">
        <f t="shared" si="19"/>
        <v>0</v>
      </c>
    </row>
    <row r="89" spans="1:11" s="10" customFormat="1" ht="30" customHeight="1" x14ac:dyDescent="0.15">
      <c r="A89" s="15" t="s">
        <v>11</v>
      </c>
      <c r="B89" s="8" t="s">
        <v>119</v>
      </c>
      <c r="C89" s="20">
        <v>608</v>
      </c>
      <c r="D89" s="12" t="s">
        <v>24</v>
      </c>
      <c r="E89" s="16" t="s">
        <v>289</v>
      </c>
      <c r="F89" s="14">
        <v>6</v>
      </c>
      <c r="G89" s="18">
        <v>46000</v>
      </c>
      <c r="H89" s="18">
        <f t="shared" si="18"/>
        <v>50600.000000000007</v>
      </c>
      <c r="I89" s="13" t="s">
        <v>122</v>
      </c>
      <c r="J89" s="22"/>
      <c r="K89" s="23">
        <f t="shared" si="19"/>
        <v>0</v>
      </c>
    </row>
    <row r="90" spans="1:11" s="10" customFormat="1" ht="45" customHeight="1" x14ac:dyDescent="0.15">
      <c r="A90" s="17" t="s">
        <v>18</v>
      </c>
      <c r="B90" s="38" t="s">
        <v>290</v>
      </c>
      <c r="C90" s="39"/>
      <c r="D90" s="39"/>
      <c r="E90" s="39"/>
      <c r="F90" s="39"/>
      <c r="G90" s="39"/>
      <c r="H90" s="39"/>
      <c r="I90" s="40"/>
      <c r="J90" s="32"/>
      <c r="K90" s="30"/>
    </row>
    <row r="91" spans="1:11" s="10" customFormat="1" ht="30" customHeight="1" x14ac:dyDescent="0.15">
      <c r="A91" s="15" t="s">
        <v>11</v>
      </c>
      <c r="B91" s="8" t="s">
        <v>119</v>
      </c>
      <c r="C91" s="20">
        <v>308</v>
      </c>
      <c r="D91" s="12" t="s">
        <v>24</v>
      </c>
      <c r="E91" s="16" t="s">
        <v>291</v>
      </c>
      <c r="F91" s="14">
        <v>3</v>
      </c>
      <c r="G91" s="18">
        <v>6000</v>
      </c>
      <c r="H91" s="18">
        <f t="shared" ref="H91:H94" si="20">SUM(G91*1.1)</f>
        <v>6600.0000000000009</v>
      </c>
      <c r="I91" s="13" t="s">
        <v>292</v>
      </c>
      <c r="J91" s="22"/>
      <c r="K91" s="23">
        <f t="shared" ref="K91:K94" si="21">SUM(H91*J91)</f>
        <v>0</v>
      </c>
    </row>
    <row r="92" spans="1:11" s="10" customFormat="1" ht="30" customHeight="1" x14ac:dyDescent="0.15">
      <c r="A92" s="15" t="s">
        <v>11</v>
      </c>
      <c r="B92" s="8" t="s">
        <v>119</v>
      </c>
      <c r="C92" s="20">
        <v>408</v>
      </c>
      <c r="D92" s="12" t="s">
        <v>24</v>
      </c>
      <c r="E92" s="16" t="s">
        <v>293</v>
      </c>
      <c r="F92" s="14">
        <v>4</v>
      </c>
      <c r="G92" s="18">
        <v>6000</v>
      </c>
      <c r="H92" s="18">
        <f t="shared" si="20"/>
        <v>6600.0000000000009</v>
      </c>
      <c r="I92" s="13" t="s">
        <v>292</v>
      </c>
      <c r="J92" s="22"/>
      <c r="K92" s="23">
        <f t="shared" si="21"/>
        <v>0</v>
      </c>
    </row>
    <row r="93" spans="1:11" s="10" customFormat="1" ht="30" customHeight="1" x14ac:dyDescent="0.15">
      <c r="A93" s="15" t="s">
        <v>11</v>
      </c>
      <c r="B93" s="8" t="s">
        <v>119</v>
      </c>
      <c r="C93" s="20">
        <v>508</v>
      </c>
      <c r="D93" s="12" t="s">
        <v>24</v>
      </c>
      <c r="E93" s="16" t="s">
        <v>294</v>
      </c>
      <c r="F93" s="14">
        <v>5</v>
      </c>
      <c r="G93" s="18">
        <v>6000</v>
      </c>
      <c r="H93" s="18">
        <f t="shared" si="20"/>
        <v>6600.0000000000009</v>
      </c>
      <c r="I93" s="13" t="s">
        <v>292</v>
      </c>
      <c r="J93" s="22"/>
      <c r="K93" s="23">
        <f t="shared" si="21"/>
        <v>0</v>
      </c>
    </row>
    <row r="94" spans="1:11" s="10" customFormat="1" ht="30" customHeight="1" x14ac:dyDescent="0.15">
      <c r="A94" s="15" t="s">
        <v>11</v>
      </c>
      <c r="B94" s="8" t="s">
        <v>119</v>
      </c>
      <c r="C94" s="20">
        <v>608</v>
      </c>
      <c r="D94" s="12" t="s">
        <v>24</v>
      </c>
      <c r="E94" s="16" t="s">
        <v>295</v>
      </c>
      <c r="F94" s="14">
        <v>6</v>
      </c>
      <c r="G94" s="18">
        <v>6000</v>
      </c>
      <c r="H94" s="18">
        <f t="shared" si="20"/>
        <v>6600.0000000000009</v>
      </c>
      <c r="I94" s="13" t="s">
        <v>292</v>
      </c>
      <c r="J94" s="22"/>
      <c r="K94" s="23">
        <f t="shared" si="21"/>
        <v>0</v>
      </c>
    </row>
    <row r="95" spans="1:11" s="10" customFormat="1" ht="45" customHeight="1" x14ac:dyDescent="0.15">
      <c r="A95" s="17" t="s">
        <v>18</v>
      </c>
      <c r="B95" s="38" t="s">
        <v>331</v>
      </c>
      <c r="C95" s="39"/>
      <c r="D95" s="39"/>
      <c r="E95" s="39"/>
      <c r="F95" s="39"/>
      <c r="G95" s="39"/>
      <c r="H95" s="39"/>
      <c r="I95" s="40"/>
      <c r="J95" s="32"/>
      <c r="K95" s="30"/>
    </row>
    <row r="96" spans="1:11" s="10" customFormat="1" ht="45" customHeight="1" x14ac:dyDescent="0.15">
      <c r="A96" s="15" t="s">
        <v>12</v>
      </c>
      <c r="B96" s="8" t="s">
        <v>123</v>
      </c>
      <c r="C96" s="14">
        <v>121</v>
      </c>
      <c r="D96" s="12" t="s">
        <v>23</v>
      </c>
      <c r="E96" s="16" t="s">
        <v>332</v>
      </c>
      <c r="F96" s="14" t="s">
        <v>317</v>
      </c>
      <c r="G96" s="18">
        <v>26000</v>
      </c>
      <c r="H96" s="18">
        <f t="shared" ref="H96" si="22">SUM(G96*1.1)</f>
        <v>28600.000000000004</v>
      </c>
      <c r="I96" s="13" t="s">
        <v>333</v>
      </c>
      <c r="J96" s="22"/>
      <c r="K96" s="23">
        <f t="shared" ref="K96" si="23">SUM(H96*J96)</f>
        <v>0</v>
      </c>
    </row>
    <row r="97" spans="1:11" s="10" customFormat="1" ht="30" customHeight="1" x14ac:dyDescent="0.15">
      <c r="A97" s="17" t="s">
        <v>18</v>
      </c>
      <c r="B97" s="38" t="s">
        <v>349</v>
      </c>
      <c r="C97" s="39"/>
      <c r="D97" s="39"/>
      <c r="E97" s="39"/>
      <c r="F97" s="39"/>
      <c r="G97" s="39"/>
      <c r="H97" s="39"/>
      <c r="I97" s="40"/>
      <c r="J97" s="32"/>
      <c r="K97" s="30"/>
    </row>
    <row r="98" spans="1:11" s="10" customFormat="1" ht="30" customHeight="1" x14ac:dyDescent="0.15">
      <c r="A98" s="15" t="s">
        <v>13</v>
      </c>
      <c r="B98" s="8" t="s">
        <v>315</v>
      </c>
      <c r="C98" s="14" t="s">
        <v>350</v>
      </c>
      <c r="D98" s="12" t="s">
        <v>24</v>
      </c>
      <c r="E98" s="16" t="s">
        <v>351</v>
      </c>
      <c r="F98" s="14" t="s">
        <v>2</v>
      </c>
      <c r="G98" s="18">
        <v>5000</v>
      </c>
      <c r="H98" s="18">
        <f t="shared" ref="H98" si="24">SUM(G98*1.1)</f>
        <v>5500</v>
      </c>
      <c r="I98" s="13"/>
      <c r="J98" s="22"/>
      <c r="K98" s="23">
        <f t="shared" ref="K98" si="25">SUM(H98*J98)</f>
        <v>0</v>
      </c>
    </row>
    <row r="99" spans="1:11" s="10" customFormat="1" ht="60" customHeight="1" x14ac:dyDescent="0.15">
      <c r="A99" s="17" t="s">
        <v>18</v>
      </c>
      <c r="B99" s="38" t="s">
        <v>352</v>
      </c>
      <c r="C99" s="39"/>
      <c r="D99" s="39"/>
      <c r="E99" s="39"/>
      <c r="F99" s="39"/>
      <c r="G99" s="39"/>
      <c r="H99" s="39"/>
      <c r="I99" s="40"/>
      <c r="J99" s="32"/>
      <c r="K99" s="30"/>
    </row>
    <row r="100" spans="1:11" s="10" customFormat="1" ht="120" customHeight="1" x14ac:dyDescent="0.15">
      <c r="A100" s="15" t="s">
        <v>13</v>
      </c>
      <c r="B100" s="8" t="s">
        <v>315</v>
      </c>
      <c r="C100" s="14">
        <v>103</v>
      </c>
      <c r="D100" s="12" t="s">
        <v>24</v>
      </c>
      <c r="E100" s="16" t="s">
        <v>353</v>
      </c>
      <c r="F100" s="14">
        <v>1</v>
      </c>
      <c r="G100" s="18">
        <v>66100</v>
      </c>
      <c r="H100" s="18">
        <f t="shared" ref="H100:H105" si="26">SUM(G100*1.1)</f>
        <v>72710</v>
      </c>
      <c r="I100" s="13" t="s">
        <v>726</v>
      </c>
      <c r="J100" s="22"/>
      <c r="K100" s="23">
        <f t="shared" ref="K100:K105" si="27">SUM(H100*J100)</f>
        <v>0</v>
      </c>
    </row>
    <row r="101" spans="1:11" s="10" customFormat="1" ht="120" customHeight="1" x14ac:dyDescent="0.15">
      <c r="A101" s="15" t="s">
        <v>13</v>
      </c>
      <c r="B101" s="8" t="s">
        <v>315</v>
      </c>
      <c r="C101" s="14">
        <v>203</v>
      </c>
      <c r="D101" s="12" t="s">
        <v>24</v>
      </c>
      <c r="E101" s="16" t="s">
        <v>354</v>
      </c>
      <c r="F101" s="14">
        <v>2</v>
      </c>
      <c r="G101" s="18">
        <v>66100</v>
      </c>
      <c r="H101" s="18">
        <f t="shared" si="26"/>
        <v>72710</v>
      </c>
      <c r="I101" s="13" t="s">
        <v>726</v>
      </c>
      <c r="J101" s="22"/>
      <c r="K101" s="23">
        <f t="shared" si="27"/>
        <v>0</v>
      </c>
    </row>
    <row r="102" spans="1:11" s="10" customFormat="1" ht="120" customHeight="1" x14ac:dyDescent="0.15">
      <c r="A102" s="15" t="s">
        <v>13</v>
      </c>
      <c r="B102" s="8" t="s">
        <v>315</v>
      </c>
      <c r="C102" s="14">
        <v>303</v>
      </c>
      <c r="D102" s="12" t="s">
        <v>24</v>
      </c>
      <c r="E102" s="16" t="s">
        <v>355</v>
      </c>
      <c r="F102" s="14">
        <v>3</v>
      </c>
      <c r="G102" s="18">
        <v>69700</v>
      </c>
      <c r="H102" s="18">
        <f t="shared" si="26"/>
        <v>76670</v>
      </c>
      <c r="I102" s="13" t="s">
        <v>727</v>
      </c>
      <c r="J102" s="22"/>
      <c r="K102" s="23">
        <f t="shared" si="27"/>
        <v>0</v>
      </c>
    </row>
    <row r="103" spans="1:11" s="10" customFormat="1" ht="120" customHeight="1" x14ac:dyDescent="0.15">
      <c r="A103" s="15" t="s">
        <v>13</v>
      </c>
      <c r="B103" s="8" t="s">
        <v>315</v>
      </c>
      <c r="C103" s="14">
        <v>403</v>
      </c>
      <c r="D103" s="12" t="s">
        <v>24</v>
      </c>
      <c r="E103" s="16" t="s">
        <v>356</v>
      </c>
      <c r="F103" s="14">
        <v>4</v>
      </c>
      <c r="G103" s="18">
        <v>69700</v>
      </c>
      <c r="H103" s="18">
        <f t="shared" si="26"/>
        <v>76670</v>
      </c>
      <c r="I103" s="13" t="s">
        <v>727</v>
      </c>
      <c r="J103" s="22"/>
      <c r="K103" s="23">
        <f t="shared" si="27"/>
        <v>0</v>
      </c>
    </row>
    <row r="104" spans="1:11" s="10" customFormat="1" ht="120" customHeight="1" x14ac:dyDescent="0.15">
      <c r="A104" s="15" t="s">
        <v>13</v>
      </c>
      <c r="B104" s="8" t="s">
        <v>315</v>
      </c>
      <c r="C104" s="14">
        <v>503</v>
      </c>
      <c r="D104" s="12" t="s">
        <v>24</v>
      </c>
      <c r="E104" s="16" t="s">
        <v>357</v>
      </c>
      <c r="F104" s="14">
        <v>5</v>
      </c>
      <c r="G104" s="18">
        <v>69700</v>
      </c>
      <c r="H104" s="18">
        <f t="shared" si="26"/>
        <v>76670</v>
      </c>
      <c r="I104" s="13" t="s">
        <v>727</v>
      </c>
      <c r="J104" s="22"/>
      <c r="K104" s="23">
        <f t="shared" si="27"/>
        <v>0</v>
      </c>
    </row>
    <row r="105" spans="1:11" s="10" customFormat="1" ht="120" customHeight="1" x14ac:dyDescent="0.15">
      <c r="A105" s="15" t="s">
        <v>13</v>
      </c>
      <c r="B105" s="8" t="s">
        <v>315</v>
      </c>
      <c r="C105" s="14">
        <v>603</v>
      </c>
      <c r="D105" s="12" t="s">
        <v>24</v>
      </c>
      <c r="E105" s="16" t="s">
        <v>358</v>
      </c>
      <c r="F105" s="14">
        <v>6</v>
      </c>
      <c r="G105" s="18">
        <v>69700</v>
      </c>
      <c r="H105" s="18">
        <f t="shared" si="26"/>
        <v>76670</v>
      </c>
      <c r="I105" s="13" t="s">
        <v>727</v>
      </c>
      <c r="J105" s="22"/>
      <c r="K105" s="23">
        <f t="shared" si="27"/>
        <v>0</v>
      </c>
    </row>
    <row r="106" spans="1:11" s="10" customFormat="1" ht="30" customHeight="1" x14ac:dyDescent="0.15">
      <c r="A106" s="17" t="s">
        <v>18</v>
      </c>
      <c r="B106" s="38" t="s">
        <v>359</v>
      </c>
      <c r="C106" s="39"/>
      <c r="D106" s="39"/>
      <c r="E106" s="39"/>
      <c r="F106" s="39"/>
      <c r="G106" s="39"/>
      <c r="H106" s="39"/>
      <c r="I106" s="40"/>
      <c r="J106" s="32"/>
      <c r="K106" s="30"/>
    </row>
    <row r="107" spans="1:11" s="10" customFormat="1" ht="30" customHeight="1" x14ac:dyDescent="0.15">
      <c r="A107" s="15" t="s">
        <v>13</v>
      </c>
      <c r="B107" s="8" t="s">
        <v>315</v>
      </c>
      <c r="C107" s="14">
        <v>103</v>
      </c>
      <c r="D107" s="12" t="s">
        <v>24</v>
      </c>
      <c r="E107" s="16" t="s">
        <v>360</v>
      </c>
      <c r="F107" s="14">
        <v>1</v>
      </c>
      <c r="G107" s="18">
        <v>5000</v>
      </c>
      <c r="H107" s="18">
        <f t="shared" ref="H107:H112" si="28">SUM(G107*1.1)</f>
        <v>5500</v>
      </c>
      <c r="I107" s="13" t="s">
        <v>702</v>
      </c>
      <c r="J107" s="22"/>
      <c r="K107" s="23">
        <f t="shared" ref="K107:K112" si="29">SUM(H107*J107)</f>
        <v>0</v>
      </c>
    </row>
    <row r="108" spans="1:11" s="10" customFormat="1" ht="30" customHeight="1" x14ac:dyDescent="0.15">
      <c r="A108" s="15" t="s">
        <v>13</v>
      </c>
      <c r="B108" s="8" t="s">
        <v>315</v>
      </c>
      <c r="C108" s="14">
        <v>203</v>
      </c>
      <c r="D108" s="12" t="s">
        <v>24</v>
      </c>
      <c r="E108" s="16" t="s">
        <v>361</v>
      </c>
      <c r="F108" s="14">
        <v>2</v>
      </c>
      <c r="G108" s="18">
        <v>5000</v>
      </c>
      <c r="H108" s="18">
        <f t="shared" si="28"/>
        <v>5500</v>
      </c>
      <c r="I108" s="13" t="s">
        <v>702</v>
      </c>
      <c r="J108" s="22"/>
      <c r="K108" s="23">
        <f t="shared" si="29"/>
        <v>0</v>
      </c>
    </row>
    <row r="109" spans="1:11" s="10" customFormat="1" ht="30" customHeight="1" x14ac:dyDescent="0.15">
      <c r="A109" s="15" t="s">
        <v>13</v>
      </c>
      <c r="B109" s="8" t="s">
        <v>315</v>
      </c>
      <c r="C109" s="14">
        <v>303</v>
      </c>
      <c r="D109" s="12" t="s">
        <v>24</v>
      </c>
      <c r="E109" s="16" t="s">
        <v>362</v>
      </c>
      <c r="F109" s="14">
        <v>3</v>
      </c>
      <c r="G109" s="18">
        <v>5000</v>
      </c>
      <c r="H109" s="18">
        <f t="shared" si="28"/>
        <v>5500</v>
      </c>
      <c r="I109" s="13" t="s">
        <v>702</v>
      </c>
      <c r="J109" s="22"/>
      <c r="K109" s="23">
        <f t="shared" si="29"/>
        <v>0</v>
      </c>
    </row>
    <row r="110" spans="1:11" s="10" customFormat="1" ht="30" customHeight="1" x14ac:dyDescent="0.15">
      <c r="A110" s="15" t="s">
        <v>13</v>
      </c>
      <c r="B110" s="8" t="s">
        <v>315</v>
      </c>
      <c r="C110" s="14">
        <v>403</v>
      </c>
      <c r="D110" s="12" t="s">
        <v>24</v>
      </c>
      <c r="E110" s="16" t="s">
        <v>363</v>
      </c>
      <c r="F110" s="14">
        <v>4</v>
      </c>
      <c r="G110" s="18">
        <v>5000</v>
      </c>
      <c r="H110" s="18">
        <f t="shared" si="28"/>
        <v>5500</v>
      </c>
      <c r="I110" s="13" t="s">
        <v>702</v>
      </c>
      <c r="J110" s="22"/>
      <c r="K110" s="23">
        <f t="shared" si="29"/>
        <v>0</v>
      </c>
    </row>
    <row r="111" spans="1:11" s="10" customFormat="1" ht="30" customHeight="1" x14ac:dyDescent="0.15">
      <c r="A111" s="15" t="s">
        <v>13</v>
      </c>
      <c r="B111" s="8" t="s">
        <v>315</v>
      </c>
      <c r="C111" s="14">
        <v>503</v>
      </c>
      <c r="D111" s="12" t="s">
        <v>24</v>
      </c>
      <c r="E111" s="16" t="s">
        <v>364</v>
      </c>
      <c r="F111" s="14">
        <v>5</v>
      </c>
      <c r="G111" s="18">
        <v>5000</v>
      </c>
      <c r="H111" s="18">
        <f t="shared" si="28"/>
        <v>5500</v>
      </c>
      <c r="I111" s="13" t="s">
        <v>702</v>
      </c>
      <c r="J111" s="22"/>
      <c r="K111" s="23">
        <f t="shared" si="29"/>
        <v>0</v>
      </c>
    </row>
    <row r="112" spans="1:11" s="10" customFormat="1" ht="30" customHeight="1" x14ac:dyDescent="0.15">
      <c r="A112" s="15" t="s">
        <v>13</v>
      </c>
      <c r="B112" s="8" t="s">
        <v>315</v>
      </c>
      <c r="C112" s="14">
        <v>603</v>
      </c>
      <c r="D112" s="12" t="s">
        <v>24</v>
      </c>
      <c r="E112" s="16" t="s">
        <v>365</v>
      </c>
      <c r="F112" s="14">
        <v>6</v>
      </c>
      <c r="G112" s="18">
        <v>5000</v>
      </c>
      <c r="H112" s="18">
        <f t="shared" si="28"/>
        <v>5500</v>
      </c>
      <c r="I112" s="13" t="s">
        <v>702</v>
      </c>
      <c r="J112" s="22"/>
      <c r="K112" s="23">
        <f t="shared" si="29"/>
        <v>0</v>
      </c>
    </row>
    <row r="113" spans="1:11" s="10" customFormat="1" ht="30" customHeight="1" x14ac:dyDescent="0.15">
      <c r="A113" s="17" t="s">
        <v>18</v>
      </c>
      <c r="B113" s="38" t="s">
        <v>366</v>
      </c>
      <c r="C113" s="39"/>
      <c r="D113" s="39"/>
      <c r="E113" s="39"/>
      <c r="F113" s="39"/>
      <c r="G113" s="39"/>
      <c r="H113" s="39"/>
      <c r="I113" s="40"/>
      <c r="J113" s="32"/>
      <c r="K113" s="30"/>
    </row>
    <row r="114" spans="1:11" s="10" customFormat="1" ht="30" customHeight="1" x14ac:dyDescent="0.15">
      <c r="A114" s="15" t="s">
        <v>13</v>
      </c>
      <c r="B114" s="8" t="s">
        <v>315</v>
      </c>
      <c r="C114" s="14">
        <v>103</v>
      </c>
      <c r="D114" s="12" t="s">
        <v>24</v>
      </c>
      <c r="E114" s="16" t="s">
        <v>367</v>
      </c>
      <c r="F114" s="14">
        <v>1</v>
      </c>
      <c r="G114" s="18">
        <v>4500</v>
      </c>
      <c r="H114" s="18">
        <f t="shared" ref="H114:H119" si="30">SUM(G114*1.1)</f>
        <v>4950</v>
      </c>
      <c r="I114" s="13" t="s">
        <v>702</v>
      </c>
      <c r="J114" s="22"/>
      <c r="K114" s="23">
        <f t="shared" ref="K114:K119" si="31">SUM(H114*J114)</f>
        <v>0</v>
      </c>
    </row>
    <row r="115" spans="1:11" s="10" customFormat="1" ht="30" customHeight="1" x14ac:dyDescent="0.15">
      <c r="A115" s="15" t="s">
        <v>13</v>
      </c>
      <c r="B115" s="8" t="s">
        <v>315</v>
      </c>
      <c r="C115" s="14">
        <v>203</v>
      </c>
      <c r="D115" s="12" t="s">
        <v>24</v>
      </c>
      <c r="E115" s="16" t="s">
        <v>368</v>
      </c>
      <c r="F115" s="14">
        <v>2</v>
      </c>
      <c r="G115" s="18">
        <v>4500</v>
      </c>
      <c r="H115" s="18">
        <f t="shared" si="30"/>
        <v>4950</v>
      </c>
      <c r="I115" s="13" t="s">
        <v>702</v>
      </c>
      <c r="J115" s="22"/>
      <c r="K115" s="23">
        <f t="shared" si="31"/>
        <v>0</v>
      </c>
    </row>
    <row r="116" spans="1:11" s="10" customFormat="1" ht="30" customHeight="1" x14ac:dyDescent="0.15">
      <c r="A116" s="15" t="s">
        <v>13</v>
      </c>
      <c r="B116" s="8" t="s">
        <v>315</v>
      </c>
      <c r="C116" s="14">
        <v>303</v>
      </c>
      <c r="D116" s="12" t="s">
        <v>24</v>
      </c>
      <c r="E116" s="16" t="s">
        <v>369</v>
      </c>
      <c r="F116" s="14">
        <v>3</v>
      </c>
      <c r="G116" s="18">
        <v>4500</v>
      </c>
      <c r="H116" s="18">
        <f t="shared" si="30"/>
        <v>4950</v>
      </c>
      <c r="I116" s="13" t="s">
        <v>702</v>
      </c>
      <c r="J116" s="22"/>
      <c r="K116" s="23">
        <f t="shared" si="31"/>
        <v>0</v>
      </c>
    </row>
    <row r="117" spans="1:11" s="10" customFormat="1" ht="30" customHeight="1" x14ac:dyDescent="0.15">
      <c r="A117" s="15" t="s">
        <v>13</v>
      </c>
      <c r="B117" s="8" t="s">
        <v>315</v>
      </c>
      <c r="C117" s="14">
        <v>403</v>
      </c>
      <c r="D117" s="12" t="s">
        <v>24</v>
      </c>
      <c r="E117" s="16" t="s">
        <v>370</v>
      </c>
      <c r="F117" s="14">
        <v>4</v>
      </c>
      <c r="G117" s="18">
        <v>4500</v>
      </c>
      <c r="H117" s="18">
        <f t="shared" si="30"/>
        <v>4950</v>
      </c>
      <c r="I117" s="13" t="s">
        <v>702</v>
      </c>
      <c r="J117" s="22"/>
      <c r="K117" s="23">
        <f t="shared" si="31"/>
        <v>0</v>
      </c>
    </row>
    <row r="118" spans="1:11" s="10" customFormat="1" ht="30" customHeight="1" x14ac:dyDescent="0.15">
      <c r="A118" s="15" t="s">
        <v>13</v>
      </c>
      <c r="B118" s="8" t="s">
        <v>315</v>
      </c>
      <c r="C118" s="14">
        <v>503</v>
      </c>
      <c r="D118" s="12" t="s">
        <v>24</v>
      </c>
      <c r="E118" s="16" t="s">
        <v>371</v>
      </c>
      <c r="F118" s="14">
        <v>5</v>
      </c>
      <c r="G118" s="18">
        <v>4500</v>
      </c>
      <c r="H118" s="18">
        <f t="shared" si="30"/>
        <v>4950</v>
      </c>
      <c r="I118" s="13" t="s">
        <v>702</v>
      </c>
      <c r="J118" s="22"/>
      <c r="K118" s="23">
        <f t="shared" si="31"/>
        <v>0</v>
      </c>
    </row>
    <row r="119" spans="1:11" s="10" customFormat="1" ht="30" customHeight="1" x14ac:dyDescent="0.15">
      <c r="A119" s="15" t="s">
        <v>13</v>
      </c>
      <c r="B119" s="8" t="s">
        <v>315</v>
      </c>
      <c r="C119" s="14">
        <v>603</v>
      </c>
      <c r="D119" s="12" t="s">
        <v>24</v>
      </c>
      <c r="E119" s="16" t="s">
        <v>372</v>
      </c>
      <c r="F119" s="14">
        <v>6</v>
      </c>
      <c r="G119" s="18">
        <v>4500</v>
      </c>
      <c r="H119" s="18">
        <f t="shared" si="30"/>
        <v>4950</v>
      </c>
      <c r="I119" s="13" t="s">
        <v>702</v>
      </c>
      <c r="J119" s="22"/>
      <c r="K119" s="23">
        <f t="shared" si="31"/>
        <v>0</v>
      </c>
    </row>
    <row r="120" spans="1:11" s="10" customFormat="1" ht="30" customHeight="1" x14ac:dyDescent="0.15">
      <c r="A120" s="17" t="s">
        <v>18</v>
      </c>
      <c r="B120" s="38" t="s">
        <v>373</v>
      </c>
      <c r="C120" s="39"/>
      <c r="D120" s="39"/>
      <c r="E120" s="39"/>
      <c r="F120" s="39"/>
      <c r="G120" s="39"/>
      <c r="H120" s="39"/>
      <c r="I120" s="40"/>
      <c r="J120" s="32"/>
      <c r="K120" s="30"/>
    </row>
    <row r="121" spans="1:11" s="10" customFormat="1" ht="30" customHeight="1" x14ac:dyDescent="0.15">
      <c r="A121" s="15" t="s">
        <v>13</v>
      </c>
      <c r="B121" s="8" t="s">
        <v>315</v>
      </c>
      <c r="C121" s="14">
        <v>103</v>
      </c>
      <c r="D121" s="12" t="s">
        <v>24</v>
      </c>
      <c r="E121" s="16" t="s">
        <v>374</v>
      </c>
      <c r="F121" s="14">
        <v>1</v>
      </c>
      <c r="G121" s="18">
        <v>8700</v>
      </c>
      <c r="H121" s="18">
        <f t="shared" ref="H121:H126" si="32">SUM(G121*1.1)</f>
        <v>9570</v>
      </c>
      <c r="I121" s="13" t="s">
        <v>702</v>
      </c>
      <c r="J121" s="22"/>
      <c r="K121" s="23">
        <f t="shared" ref="K121:K126" si="33">SUM(H121*J121)</f>
        <v>0</v>
      </c>
    </row>
    <row r="122" spans="1:11" s="10" customFormat="1" ht="30" customHeight="1" x14ac:dyDescent="0.15">
      <c r="A122" s="15" t="s">
        <v>13</v>
      </c>
      <c r="B122" s="8" t="s">
        <v>315</v>
      </c>
      <c r="C122" s="14">
        <v>203</v>
      </c>
      <c r="D122" s="12" t="s">
        <v>24</v>
      </c>
      <c r="E122" s="16" t="s">
        <v>375</v>
      </c>
      <c r="F122" s="14">
        <v>2</v>
      </c>
      <c r="G122" s="18">
        <v>8700</v>
      </c>
      <c r="H122" s="18">
        <f t="shared" si="32"/>
        <v>9570</v>
      </c>
      <c r="I122" s="13" t="s">
        <v>702</v>
      </c>
      <c r="J122" s="22"/>
      <c r="K122" s="23">
        <f t="shared" si="33"/>
        <v>0</v>
      </c>
    </row>
    <row r="123" spans="1:11" s="10" customFormat="1" ht="30" customHeight="1" x14ac:dyDescent="0.15">
      <c r="A123" s="15" t="s">
        <v>13</v>
      </c>
      <c r="B123" s="8" t="s">
        <v>315</v>
      </c>
      <c r="C123" s="14">
        <v>303</v>
      </c>
      <c r="D123" s="12" t="s">
        <v>24</v>
      </c>
      <c r="E123" s="16" t="s">
        <v>376</v>
      </c>
      <c r="F123" s="14">
        <v>3</v>
      </c>
      <c r="G123" s="18">
        <v>8700</v>
      </c>
      <c r="H123" s="18">
        <f t="shared" si="32"/>
        <v>9570</v>
      </c>
      <c r="I123" s="13" t="s">
        <v>702</v>
      </c>
      <c r="J123" s="22"/>
      <c r="K123" s="23">
        <f t="shared" si="33"/>
        <v>0</v>
      </c>
    </row>
    <row r="124" spans="1:11" s="10" customFormat="1" ht="30" customHeight="1" x14ac:dyDescent="0.15">
      <c r="A124" s="15" t="s">
        <v>13</v>
      </c>
      <c r="B124" s="8" t="s">
        <v>315</v>
      </c>
      <c r="C124" s="14">
        <v>403</v>
      </c>
      <c r="D124" s="12" t="s">
        <v>24</v>
      </c>
      <c r="E124" s="16" t="s">
        <v>377</v>
      </c>
      <c r="F124" s="14">
        <v>4</v>
      </c>
      <c r="G124" s="18">
        <v>8700</v>
      </c>
      <c r="H124" s="18">
        <f t="shared" si="32"/>
        <v>9570</v>
      </c>
      <c r="I124" s="13" t="s">
        <v>702</v>
      </c>
      <c r="J124" s="22"/>
      <c r="K124" s="23">
        <f t="shared" si="33"/>
        <v>0</v>
      </c>
    </row>
    <row r="125" spans="1:11" s="10" customFormat="1" ht="30" customHeight="1" x14ac:dyDescent="0.15">
      <c r="A125" s="15" t="s">
        <v>13</v>
      </c>
      <c r="B125" s="8" t="s">
        <v>315</v>
      </c>
      <c r="C125" s="14">
        <v>503</v>
      </c>
      <c r="D125" s="12" t="s">
        <v>24</v>
      </c>
      <c r="E125" s="16" t="s">
        <v>378</v>
      </c>
      <c r="F125" s="14">
        <v>5</v>
      </c>
      <c r="G125" s="18">
        <v>8700</v>
      </c>
      <c r="H125" s="18">
        <f t="shared" si="32"/>
        <v>9570</v>
      </c>
      <c r="I125" s="13" t="s">
        <v>702</v>
      </c>
      <c r="J125" s="22"/>
      <c r="K125" s="23">
        <f t="shared" si="33"/>
        <v>0</v>
      </c>
    </row>
    <row r="126" spans="1:11" s="10" customFormat="1" ht="30" customHeight="1" x14ac:dyDescent="0.15">
      <c r="A126" s="15" t="s">
        <v>13</v>
      </c>
      <c r="B126" s="8" t="s">
        <v>315</v>
      </c>
      <c r="C126" s="14">
        <v>603</v>
      </c>
      <c r="D126" s="12" t="s">
        <v>24</v>
      </c>
      <c r="E126" s="16" t="s">
        <v>379</v>
      </c>
      <c r="F126" s="14">
        <v>6</v>
      </c>
      <c r="G126" s="18">
        <v>8700</v>
      </c>
      <c r="H126" s="18">
        <f t="shared" si="32"/>
        <v>9570</v>
      </c>
      <c r="I126" s="13" t="s">
        <v>702</v>
      </c>
      <c r="J126" s="22"/>
      <c r="K126" s="23">
        <f t="shared" si="33"/>
        <v>0</v>
      </c>
    </row>
    <row r="127" spans="1:11" s="10" customFormat="1" ht="30" customHeight="1" x14ac:dyDescent="0.15">
      <c r="A127" s="17" t="s">
        <v>18</v>
      </c>
      <c r="B127" s="38" t="s">
        <v>380</v>
      </c>
      <c r="C127" s="39"/>
      <c r="D127" s="39"/>
      <c r="E127" s="39"/>
      <c r="F127" s="39"/>
      <c r="G127" s="39"/>
      <c r="H127" s="39"/>
      <c r="I127" s="40"/>
      <c r="J127" s="32"/>
      <c r="K127" s="30"/>
    </row>
    <row r="128" spans="1:11" s="10" customFormat="1" ht="30" customHeight="1" x14ac:dyDescent="0.15">
      <c r="A128" s="15" t="s">
        <v>13</v>
      </c>
      <c r="B128" s="8" t="s">
        <v>315</v>
      </c>
      <c r="C128" s="14">
        <v>103</v>
      </c>
      <c r="D128" s="12" t="s">
        <v>24</v>
      </c>
      <c r="E128" s="16" t="s">
        <v>381</v>
      </c>
      <c r="F128" s="14">
        <v>1</v>
      </c>
      <c r="G128" s="18">
        <v>3600</v>
      </c>
      <c r="H128" s="18">
        <f t="shared" ref="H128:H133" si="34">SUM(G128*1.1)</f>
        <v>3960.0000000000005</v>
      </c>
      <c r="I128" s="13" t="s">
        <v>702</v>
      </c>
      <c r="J128" s="22"/>
      <c r="K128" s="23">
        <f t="shared" ref="K128:K133" si="35">SUM(H128*J128)</f>
        <v>0</v>
      </c>
    </row>
    <row r="129" spans="1:11" s="10" customFormat="1" ht="30" customHeight="1" x14ac:dyDescent="0.15">
      <c r="A129" s="15" t="s">
        <v>13</v>
      </c>
      <c r="B129" s="8" t="s">
        <v>315</v>
      </c>
      <c r="C129" s="14">
        <v>203</v>
      </c>
      <c r="D129" s="12" t="s">
        <v>24</v>
      </c>
      <c r="E129" s="16" t="s">
        <v>382</v>
      </c>
      <c r="F129" s="14">
        <v>2</v>
      </c>
      <c r="G129" s="18">
        <v>3600</v>
      </c>
      <c r="H129" s="18">
        <f t="shared" si="34"/>
        <v>3960.0000000000005</v>
      </c>
      <c r="I129" s="13" t="s">
        <v>702</v>
      </c>
      <c r="J129" s="22"/>
      <c r="K129" s="23">
        <f t="shared" si="35"/>
        <v>0</v>
      </c>
    </row>
    <row r="130" spans="1:11" s="10" customFormat="1" ht="30" customHeight="1" x14ac:dyDescent="0.15">
      <c r="A130" s="15" t="s">
        <v>13</v>
      </c>
      <c r="B130" s="8" t="s">
        <v>315</v>
      </c>
      <c r="C130" s="14">
        <v>303</v>
      </c>
      <c r="D130" s="12" t="s">
        <v>24</v>
      </c>
      <c r="E130" s="16" t="s">
        <v>383</v>
      </c>
      <c r="F130" s="14">
        <v>3</v>
      </c>
      <c r="G130" s="18">
        <v>7200</v>
      </c>
      <c r="H130" s="18">
        <f t="shared" si="34"/>
        <v>7920.0000000000009</v>
      </c>
      <c r="I130" s="13" t="s">
        <v>702</v>
      </c>
      <c r="J130" s="22"/>
      <c r="K130" s="23">
        <f t="shared" si="35"/>
        <v>0</v>
      </c>
    </row>
    <row r="131" spans="1:11" s="10" customFormat="1" ht="30" customHeight="1" x14ac:dyDescent="0.15">
      <c r="A131" s="15" t="s">
        <v>13</v>
      </c>
      <c r="B131" s="8" t="s">
        <v>315</v>
      </c>
      <c r="C131" s="14">
        <v>403</v>
      </c>
      <c r="D131" s="12" t="s">
        <v>24</v>
      </c>
      <c r="E131" s="16" t="s">
        <v>384</v>
      </c>
      <c r="F131" s="14">
        <v>4</v>
      </c>
      <c r="G131" s="18">
        <v>7200</v>
      </c>
      <c r="H131" s="18">
        <f t="shared" si="34"/>
        <v>7920.0000000000009</v>
      </c>
      <c r="I131" s="13" t="s">
        <v>702</v>
      </c>
      <c r="J131" s="22"/>
      <c r="K131" s="23">
        <f t="shared" si="35"/>
        <v>0</v>
      </c>
    </row>
    <row r="132" spans="1:11" s="10" customFormat="1" ht="30" customHeight="1" x14ac:dyDescent="0.15">
      <c r="A132" s="15" t="s">
        <v>13</v>
      </c>
      <c r="B132" s="8" t="s">
        <v>315</v>
      </c>
      <c r="C132" s="14">
        <v>503</v>
      </c>
      <c r="D132" s="12" t="s">
        <v>24</v>
      </c>
      <c r="E132" s="16" t="s">
        <v>385</v>
      </c>
      <c r="F132" s="14">
        <v>5</v>
      </c>
      <c r="G132" s="18">
        <v>7200</v>
      </c>
      <c r="H132" s="18">
        <f t="shared" si="34"/>
        <v>7920.0000000000009</v>
      </c>
      <c r="I132" s="13" t="s">
        <v>702</v>
      </c>
      <c r="J132" s="22"/>
      <c r="K132" s="23">
        <f t="shared" si="35"/>
        <v>0</v>
      </c>
    </row>
    <row r="133" spans="1:11" s="10" customFormat="1" ht="30" customHeight="1" x14ac:dyDescent="0.15">
      <c r="A133" s="15" t="s">
        <v>13</v>
      </c>
      <c r="B133" s="8" t="s">
        <v>315</v>
      </c>
      <c r="C133" s="14">
        <v>603</v>
      </c>
      <c r="D133" s="12" t="s">
        <v>24</v>
      </c>
      <c r="E133" s="16" t="s">
        <v>386</v>
      </c>
      <c r="F133" s="14">
        <v>6</v>
      </c>
      <c r="G133" s="18">
        <v>7200</v>
      </c>
      <c r="H133" s="18">
        <f t="shared" si="34"/>
        <v>7920.0000000000009</v>
      </c>
      <c r="I133" s="13" t="s">
        <v>702</v>
      </c>
      <c r="J133" s="22"/>
      <c r="K133" s="23">
        <f t="shared" si="35"/>
        <v>0</v>
      </c>
    </row>
    <row r="134" spans="1:11" s="10" customFormat="1" ht="45" customHeight="1" x14ac:dyDescent="0.15">
      <c r="A134" s="17" t="s">
        <v>18</v>
      </c>
      <c r="B134" s="38" t="s">
        <v>652</v>
      </c>
      <c r="C134" s="39"/>
      <c r="D134" s="39"/>
      <c r="E134" s="39"/>
      <c r="F134" s="39"/>
      <c r="G134" s="39"/>
      <c r="H134" s="39"/>
      <c r="I134" s="40"/>
      <c r="J134" s="32"/>
      <c r="K134" s="30"/>
    </row>
    <row r="135" spans="1:11" s="10" customFormat="1" ht="82.5" customHeight="1" x14ac:dyDescent="0.15">
      <c r="A135" s="15" t="s">
        <v>455</v>
      </c>
      <c r="B135" s="8" t="s">
        <v>456</v>
      </c>
      <c r="C135" s="14">
        <v>105</v>
      </c>
      <c r="D135" s="12" t="s">
        <v>23</v>
      </c>
      <c r="E135" s="16" t="s">
        <v>457</v>
      </c>
      <c r="F135" s="14" t="s">
        <v>317</v>
      </c>
      <c r="G135" s="18">
        <v>35000</v>
      </c>
      <c r="H135" s="18">
        <f t="shared" ref="H135:H137" si="36">SUM(G135*1.1)</f>
        <v>38500</v>
      </c>
      <c r="I135" s="33" t="s">
        <v>703</v>
      </c>
      <c r="J135" s="22"/>
      <c r="K135" s="23">
        <f t="shared" ref="K135:K137" si="37">SUM(H135*J135)</f>
        <v>0</v>
      </c>
    </row>
    <row r="136" spans="1:11" s="10" customFormat="1" ht="82.5" customHeight="1" x14ac:dyDescent="0.15">
      <c r="A136" s="15" t="s">
        <v>455</v>
      </c>
      <c r="B136" s="8" t="s">
        <v>456</v>
      </c>
      <c r="C136" s="14">
        <v>305</v>
      </c>
      <c r="D136" s="12" t="s">
        <v>23</v>
      </c>
      <c r="E136" s="16" t="s">
        <v>459</v>
      </c>
      <c r="F136" s="14" t="s">
        <v>460</v>
      </c>
      <c r="G136" s="18">
        <v>35000</v>
      </c>
      <c r="H136" s="18">
        <f t="shared" si="36"/>
        <v>38500</v>
      </c>
      <c r="I136" s="33" t="s">
        <v>704</v>
      </c>
      <c r="J136" s="22"/>
      <c r="K136" s="23">
        <f t="shared" si="37"/>
        <v>0</v>
      </c>
    </row>
    <row r="137" spans="1:11" s="10" customFormat="1" ht="82.5" customHeight="1" x14ac:dyDescent="0.15">
      <c r="A137" s="15" t="s">
        <v>455</v>
      </c>
      <c r="B137" s="8" t="s">
        <v>456</v>
      </c>
      <c r="C137" s="14">
        <v>505</v>
      </c>
      <c r="D137" s="12" t="s">
        <v>23</v>
      </c>
      <c r="E137" s="16" t="s">
        <v>462</v>
      </c>
      <c r="F137" s="14" t="s">
        <v>463</v>
      </c>
      <c r="G137" s="18">
        <v>35000</v>
      </c>
      <c r="H137" s="18">
        <f t="shared" si="36"/>
        <v>38500</v>
      </c>
      <c r="I137" s="33" t="s">
        <v>704</v>
      </c>
      <c r="J137" s="22"/>
      <c r="K137" s="23">
        <f t="shared" si="37"/>
        <v>0</v>
      </c>
    </row>
    <row r="138" spans="1:11" s="10" customFormat="1" ht="30" customHeight="1" x14ac:dyDescent="0.15">
      <c r="A138" s="17" t="s">
        <v>18</v>
      </c>
      <c r="B138" s="38" t="s">
        <v>465</v>
      </c>
      <c r="C138" s="39"/>
      <c r="D138" s="39"/>
      <c r="E138" s="39"/>
      <c r="F138" s="39"/>
      <c r="G138" s="39"/>
      <c r="H138" s="39"/>
      <c r="I138" s="40"/>
      <c r="J138" s="32"/>
      <c r="K138" s="30"/>
    </row>
    <row r="139" spans="1:11" s="10" customFormat="1" ht="30" customHeight="1" x14ac:dyDescent="0.15">
      <c r="A139" s="15" t="s">
        <v>455</v>
      </c>
      <c r="B139" s="8" t="s">
        <v>456</v>
      </c>
      <c r="C139" s="20" t="s">
        <v>466</v>
      </c>
      <c r="D139" s="12" t="s">
        <v>24</v>
      </c>
      <c r="E139" s="16" t="s">
        <v>467</v>
      </c>
      <c r="F139" s="14" t="s">
        <v>317</v>
      </c>
      <c r="G139" s="18">
        <v>4000</v>
      </c>
      <c r="H139" s="18">
        <f t="shared" ref="H139:H141" si="38">SUM(G139*1.1)</f>
        <v>4400</v>
      </c>
      <c r="I139" s="33" t="s">
        <v>705</v>
      </c>
      <c r="J139" s="22"/>
      <c r="K139" s="23">
        <f t="shared" ref="K139:K141" si="39">SUM(H139*J139)</f>
        <v>0</v>
      </c>
    </row>
    <row r="140" spans="1:11" s="10" customFormat="1" ht="30" customHeight="1" x14ac:dyDescent="0.15">
      <c r="A140" s="15" t="s">
        <v>455</v>
      </c>
      <c r="B140" s="8" t="s">
        <v>456</v>
      </c>
      <c r="C140" s="20" t="s">
        <v>468</v>
      </c>
      <c r="D140" s="12" t="s">
        <v>24</v>
      </c>
      <c r="E140" s="16" t="s">
        <v>469</v>
      </c>
      <c r="F140" s="14" t="s">
        <v>460</v>
      </c>
      <c r="G140" s="18">
        <v>4000</v>
      </c>
      <c r="H140" s="18">
        <f t="shared" si="38"/>
        <v>4400</v>
      </c>
      <c r="I140" s="33" t="s">
        <v>705</v>
      </c>
      <c r="J140" s="22"/>
      <c r="K140" s="23">
        <f t="shared" si="39"/>
        <v>0</v>
      </c>
    </row>
    <row r="141" spans="1:11" s="10" customFormat="1" ht="30" customHeight="1" x14ac:dyDescent="0.15">
      <c r="A141" s="15" t="s">
        <v>455</v>
      </c>
      <c r="B141" s="8" t="s">
        <v>456</v>
      </c>
      <c r="C141" s="20" t="s">
        <v>470</v>
      </c>
      <c r="D141" s="12" t="s">
        <v>24</v>
      </c>
      <c r="E141" s="16" t="s">
        <v>471</v>
      </c>
      <c r="F141" s="14" t="s">
        <v>463</v>
      </c>
      <c r="G141" s="18">
        <v>4000</v>
      </c>
      <c r="H141" s="18">
        <f t="shared" si="38"/>
        <v>4400</v>
      </c>
      <c r="I141" s="33" t="s">
        <v>705</v>
      </c>
      <c r="J141" s="22"/>
      <c r="K141" s="23">
        <f t="shared" si="39"/>
        <v>0</v>
      </c>
    </row>
    <row r="142" spans="1:11" s="10" customFormat="1" ht="165" customHeight="1" x14ac:dyDescent="0.15">
      <c r="A142" s="17" t="s">
        <v>18</v>
      </c>
      <c r="B142" s="38" t="s">
        <v>480</v>
      </c>
      <c r="C142" s="39"/>
      <c r="D142" s="39"/>
      <c r="E142" s="39"/>
      <c r="F142" s="39"/>
      <c r="G142" s="39"/>
      <c r="H142" s="39"/>
      <c r="I142" s="40"/>
      <c r="J142" s="32"/>
      <c r="K142" s="30"/>
    </row>
    <row r="143" spans="1:11" s="10" customFormat="1" ht="90" customHeight="1" x14ac:dyDescent="0.15">
      <c r="A143" s="15" t="s">
        <v>481</v>
      </c>
      <c r="B143" s="8" t="s">
        <v>39</v>
      </c>
      <c r="C143" s="20">
        <v>503</v>
      </c>
      <c r="D143" s="12" t="s">
        <v>24</v>
      </c>
      <c r="E143" s="16" t="s">
        <v>482</v>
      </c>
      <c r="F143" s="14" t="s">
        <v>463</v>
      </c>
      <c r="G143" s="18">
        <v>40000</v>
      </c>
      <c r="H143" s="18">
        <f t="shared" ref="H143:H145" si="40">SUM(G143*1.1)</f>
        <v>44000</v>
      </c>
      <c r="I143" s="13" t="s">
        <v>752</v>
      </c>
      <c r="J143" s="22"/>
      <c r="K143" s="23">
        <f t="shared" ref="K143:K145" si="41">SUM(H143*J143)</f>
        <v>0</v>
      </c>
    </row>
    <row r="144" spans="1:11" s="10" customFormat="1" ht="75" customHeight="1" x14ac:dyDescent="0.15">
      <c r="A144" s="15" t="s">
        <v>481</v>
      </c>
      <c r="B144" s="8" t="s">
        <v>39</v>
      </c>
      <c r="C144" s="20">
        <v>503</v>
      </c>
      <c r="D144" s="12" t="s">
        <v>24</v>
      </c>
      <c r="E144" s="16" t="s">
        <v>483</v>
      </c>
      <c r="F144" s="14" t="s">
        <v>463</v>
      </c>
      <c r="G144" s="18">
        <v>20000</v>
      </c>
      <c r="H144" s="18">
        <f t="shared" si="40"/>
        <v>22000</v>
      </c>
      <c r="I144" s="13" t="s">
        <v>753</v>
      </c>
      <c r="J144" s="22"/>
      <c r="K144" s="23">
        <f t="shared" si="41"/>
        <v>0</v>
      </c>
    </row>
    <row r="145" spans="1:11" s="10" customFormat="1" ht="30" customHeight="1" x14ac:dyDescent="0.15">
      <c r="A145" s="15" t="s">
        <v>481</v>
      </c>
      <c r="B145" s="8" t="s">
        <v>39</v>
      </c>
      <c r="C145" s="20">
        <v>503</v>
      </c>
      <c r="D145" s="12" t="s">
        <v>24</v>
      </c>
      <c r="E145" s="16" t="s">
        <v>484</v>
      </c>
      <c r="F145" s="14" t="s">
        <v>463</v>
      </c>
      <c r="G145" s="18">
        <v>5000</v>
      </c>
      <c r="H145" s="18">
        <f t="shared" si="40"/>
        <v>5500</v>
      </c>
      <c r="I145" s="13" t="s">
        <v>710</v>
      </c>
      <c r="J145" s="22"/>
      <c r="K145" s="23">
        <f t="shared" si="41"/>
        <v>0</v>
      </c>
    </row>
    <row r="146" spans="1:11" s="10" customFormat="1" ht="60" customHeight="1" x14ac:dyDescent="0.15">
      <c r="A146" s="17" t="s">
        <v>18</v>
      </c>
      <c r="B146" s="38" t="s">
        <v>501</v>
      </c>
      <c r="C146" s="39"/>
      <c r="D146" s="39"/>
      <c r="E146" s="39"/>
      <c r="F146" s="39"/>
      <c r="G146" s="39"/>
      <c r="H146" s="39"/>
      <c r="I146" s="40"/>
      <c r="J146" s="32"/>
      <c r="K146" s="30"/>
    </row>
    <row r="147" spans="1:11" s="10" customFormat="1" ht="30" customHeight="1" x14ac:dyDescent="0.15">
      <c r="A147" s="15" t="s">
        <v>489</v>
      </c>
      <c r="B147" s="8" t="s">
        <v>502</v>
      </c>
      <c r="C147" s="20">
        <v>308</v>
      </c>
      <c r="D147" s="12" t="s">
        <v>24</v>
      </c>
      <c r="E147" s="16" t="s">
        <v>506</v>
      </c>
      <c r="F147" s="14" t="s">
        <v>460</v>
      </c>
      <c r="G147" s="18">
        <v>32000</v>
      </c>
      <c r="H147" s="18">
        <f t="shared" ref="H147:H148" si="42">SUM(G147*1.1)</f>
        <v>35200</v>
      </c>
      <c r="I147" s="13" t="s">
        <v>503</v>
      </c>
      <c r="J147" s="22"/>
      <c r="K147" s="23">
        <f t="shared" ref="K147:K148" si="43">SUM(H147*J147)</f>
        <v>0</v>
      </c>
    </row>
    <row r="148" spans="1:11" s="10" customFormat="1" ht="30" customHeight="1" x14ac:dyDescent="0.15">
      <c r="A148" s="15" t="s">
        <v>489</v>
      </c>
      <c r="B148" s="8" t="s">
        <v>502</v>
      </c>
      <c r="C148" s="20">
        <v>508</v>
      </c>
      <c r="D148" s="12" t="s">
        <v>24</v>
      </c>
      <c r="E148" s="16" t="s">
        <v>507</v>
      </c>
      <c r="F148" s="14" t="s">
        <v>463</v>
      </c>
      <c r="G148" s="18">
        <v>32000</v>
      </c>
      <c r="H148" s="18">
        <f t="shared" si="42"/>
        <v>35200</v>
      </c>
      <c r="I148" s="13" t="s">
        <v>503</v>
      </c>
      <c r="J148" s="22"/>
      <c r="K148" s="23">
        <f t="shared" si="43"/>
        <v>0</v>
      </c>
    </row>
    <row r="149" spans="1:11" s="10" customFormat="1" ht="30" customHeight="1" x14ac:dyDescent="0.15">
      <c r="A149" s="17" t="s">
        <v>18</v>
      </c>
      <c r="B149" s="38" t="s">
        <v>504</v>
      </c>
      <c r="C149" s="39"/>
      <c r="D149" s="39"/>
      <c r="E149" s="39"/>
      <c r="F149" s="39"/>
      <c r="G149" s="39"/>
      <c r="H149" s="39"/>
      <c r="I149" s="40"/>
      <c r="J149" s="32"/>
      <c r="K149" s="30"/>
    </row>
    <row r="150" spans="1:11" s="10" customFormat="1" ht="30" customHeight="1" x14ac:dyDescent="0.15">
      <c r="A150" s="15" t="s">
        <v>489</v>
      </c>
      <c r="B150" s="8" t="s">
        <v>502</v>
      </c>
      <c r="C150" s="20">
        <v>308</v>
      </c>
      <c r="D150" s="12" t="s">
        <v>24</v>
      </c>
      <c r="E150" s="16" t="s">
        <v>508</v>
      </c>
      <c r="F150" s="14" t="s">
        <v>460</v>
      </c>
      <c r="G150" s="18">
        <v>5000</v>
      </c>
      <c r="H150" s="18">
        <f t="shared" ref="H150:H151" si="44">SUM(G150*1.1)</f>
        <v>5500</v>
      </c>
      <c r="I150" s="13" t="s">
        <v>121</v>
      </c>
      <c r="J150" s="22"/>
      <c r="K150" s="23">
        <f t="shared" ref="K150:K151" si="45">SUM(H150*J150)</f>
        <v>0</v>
      </c>
    </row>
    <row r="151" spans="1:11" s="10" customFormat="1" ht="30" customHeight="1" x14ac:dyDescent="0.15">
      <c r="A151" s="15" t="s">
        <v>489</v>
      </c>
      <c r="B151" s="8" t="s">
        <v>502</v>
      </c>
      <c r="C151" s="20">
        <v>508</v>
      </c>
      <c r="D151" s="12" t="s">
        <v>24</v>
      </c>
      <c r="E151" s="16" t="s">
        <v>505</v>
      </c>
      <c r="F151" s="14" t="s">
        <v>463</v>
      </c>
      <c r="G151" s="18">
        <v>5000</v>
      </c>
      <c r="H151" s="18">
        <f t="shared" si="44"/>
        <v>5500</v>
      </c>
      <c r="I151" s="13" t="s">
        <v>121</v>
      </c>
      <c r="J151" s="22"/>
      <c r="K151" s="23">
        <f t="shared" si="45"/>
        <v>0</v>
      </c>
    </row>
    <row r="152" spans="1:11" s="10" customFormat="1" ht="165" customHeight="1" x14ac:dyDescent="0.15">
      <c r="A152" s="17" t="s">
        <v>18</v>
      </c>
      <c r="B152" s="38" t="s">
        <v>521</v>
      </c>
      <c r="C152" s="39"/>
      <c r="D152" s="39"/>
      <c r="E152" s="39"/>
      <c r="F152" s="39"/>
      <c r="G152" s="39"/>
      <c r="H152" s="39"/>
      <c r="I152" s="40"/>
      <c r="J152" s="32"/>
      <c r="K152" s="30"/>
    </row>
    <row r="153" spans="1:11" s="10" customFormat="1" ht="90" customHeight="1" x14ac:dyDescent="0.15">
      <c r="A153" s="15" t="s">
        <v>25</v>
      </c>
      <c r="B153" s="8" t="s">
        <v>39</v>
      </c>
      <c r="C153" s="20" t="s">
        <v>522</v>
      </c>
      <c r="D153" s="12" t="s">
        <v>24</v>
      </c>
      <c r="E153" s="16" t="s">
        <v>660</v>
      </c>
      <c r="F153" s="14">
        <v>5</v>
      </c>
      <c r="G153" s="18">
        <v>85000</v>
      </c>
      <c r="H153" s="18">
        <f t="shared" ref="H153:H159" si="46">SUM(G153*1.1)</f>
        <v>93500.000000000015</v>
      </c>
      <c r="I153" s="13" t="s">
        <v>708</v>
      </c>
      <c r="J153" s="22"/>
      <c r="K153" s="23">
        <f t="shared" ref="K153:K159" si="47">SUM(H153*J153)</f>
        <v>0</v>
      </c>
    </row>
    <row r="154" spans="1:11" s="10" customFormat="1" ht="89.25" customHeight="1" x14ac:dyDescent="0.15">
      <c r="A154" s="15" t="s">
        <v>25</v>
      </c>
      <c r="B154" s="8" t="s">
        <v>39</v>
      </c>
      <c r="C154" s="20" t="s">
        <v>523</v>
      </c>
      <c r="D154" s="12" t="s">
        <v>24</v>
      </c>
      <c r="E154" s="16" t="s">
        <v>661</v>
      </c>
      <c r="F154" s="14">
        <v>6</v>
      </c>
      <c r="G154" s="18">
        <v>85000</v>
      </c>
      <c r="H154" s="18">
        <f t="shared" si="46"/>
        <v>93500.000000000015</v>
      </c>
      <c r="I154" s="13" t="s">
        <v>708</v>
      </c>
      <c r="J154" s="22"/>
      <c r="K154" s="23">
        <f t="shared" si="47"/>
        <v>0</v>
      </c>
    </row>
    <row r="155" spans="1:11" s="10" customFormat="1" ht="60" customHeight="1" x14ac:dyDescent="0.15">
      <c r="A155" s="15" t="s">
        <v>25</v>
      </c>
      <c r="B155" s="8" t="s">
        <v>39</v>
      </c>
      <c r="C155" s="20" t="s">
        <v>522</v>
      </c>
      <c r="D155" s="12" t="s">
        <v>24</v>
      </c>
      <c r="E155" s="16" t="s">
        <v>662</v>
      </c>
      <c r="F155" s="14">
        <v>5</v>
      </c>
      <c r="G155" s="18">
        <v>25000</v>
      </c>
      <c r="H155" s="18">
        <f t="shared" si="46"/>
        <v>27500.000000000004</v>
      </c>
      <c r="I155" s="13" t="s">
        <v>709</v>
      </c>
      <c r="J155" s="22"/>
      <c r="K155" s="23">
        <f t="shared" si="47"/>
        <v>0</v>
      </c>
    </row>
    <row r="156" spans="1:11" s="10" customFormat="1" ht="60" customHeight="1" x14ac:dyDescent="0.15">
      <c r="A156" s="15" t="s">
        <v>25</v>
      </c>
      <c r="B156" s="8" t="s">
        <v>39</v>
      </c>
      <c r="C156" s="20" t="s">
        <v>523</v>
      </c>
      <c r="D156" s="12" t="s">
        <v>24</v>
      </c>
      <c r="E156" s="16" t="s">
        <v>663</v>
      </c>
      <c r="F156" s="14">
        <v>6</v>
      </c>
      <c r="G156" s="18">
        <v>25000</v>
      </c>
      <c r="H156" s="18">
        <f t="shared" si="46"/>
        <v>27500.000000000004</v>
      </c>
      <c r="I156" s="13" t="s">
        <v>709</v>
      </c>
      <c r="J156" s="22"/>
      <c r="K156" s="23">
        <f t="shared" si="47"/>
        <v>0</v>
      </c>
    </row>
    <row r="157" spans="1:11" s="10" customFormat="1" ht="30" customHeight="1" x14ac:dyDescent="0.15">
      <c r="A157" s="15" t="s">
        <v>25</v>
      </c>
      <c r="B157" s="8" t="s">
        <v>39</v>
      </c>
      <c r="C157" s="20">
        <v>509</v>
      </c>
      <c r="D157" s="12" t="s">
        <v>24</v>
      </c>
      <c r="E157" s="16" t="s">
        <v>524</v>
      </c>
      <c r="F157" s="14">
        <v>5</v>
      </c>
      <c r="G157" s="18">
        <v>6000</v>
      </c>
      <c r="H157" s="18">
        <f t="shared" si="46"/>
        <v>6600.0000000000009</v>
      </c>
      <c r="I157" s="13" t="s">
        <v>710</v>
      </c>
      <c r="J157" s="22"/>
      <c r="K157" s="23">
        <f t="shared" si="47"/>
        <v>0</v>
      </c>
    </row>
    <row r="158" spans="1:11" s="10" customFormat="1" ht="30" customHeight="1" x14ac:dyDescent="0.15">
      <c r="A158" s="15" t="s">
        <v>25</v>
      </c>
      <c r="B158" s="8" t="s">
        <v>39</v>
      </c>
      <c r="C158" s="20">
        <v>510</v>
      </c>
      <c r="D158" s="12" t="s">
        <v>24</v>
      </c>
      <c r="E158" s="16" t="s">
        <v>525</v>
      </c>
      <c r="F158" s="14" t="s">
        <v>463</v>
      </c>
      <c r="G158" s="18">
        <v>3000</v>
      </c>
      <c r="H158" s="18">
        <f t="shared" si="46"/>
        <v>3300.0000000000005</v>
      </c>
      <c r="I158" s="13" t="s">
        <v>710</v>
      </c>
      <c r="J158" s="22"/>
      <c r="K158" s="23">
        <f t="shared" si="47"/>
        <v>0</v>
      </c>
    </row>
    <row r="159" spans="1:11" s="10" customFormat="1" ht="30" customHeight="1" x14ac:dyDescent="0.15">
      <c r="A159" s="15" t="s">
        <v>25</v>
      </c>
      <c r="B159" s="8" t="s">
        <v>39</v>
      </c>
      <c r="C159" s="20">
        <v>609</v>
      </c>
      <c r="D159" s="12" t="s">
        <v>24</v>
      </c>
      <c r="E159" s="16" t="s">
        <v>526</v>
      </c>
      <c r="F159" s="14">
        <v>6</v>
      </c>
      <c r="G159" s="18">
        <v>6000</v>
      </c>
      <c r="H159" s="18">
        <f t="shared" si="46"/>
        <v>6600.0000000000009</v>
      </c>
      <c r="I159" s="13" t="s">
        <v>710</v>
      </c>
      <c r="J159" s="22"/>
      <c r="K159" s="23">
        <f t="shared" si="47"/>
        <v>0</v>
      </c>
    </row>
    <row r="160" spans="1:11" s="10" customFormat="1" ht="30" customHeight="1" x14ac:dyDescent="0.15">
      <c r="A160" s="17" t="s">
        <v>18</v>
      </c>
      <c r="B160" s="38" t="s">
        <v>45</v>
      </c>
      <c r="C160" s="39"/>
      <c r="D160" s="39"/>
      <c r="E160" s="39"/>
      <c r="F160" s="39"/>
      <c r="G160" s="39"/>
      <c r="H160" s="39"/>
      <c r="I160" s="40"/>
      <c r="J160" s="28"/>
      <c r="K160" s="31"/>
    </row>
    <row r="161" spans="1:11" s="10" customFormat="1" ht="30" customHeight="1" x14ac:dyDescent="0.15">
      <c r="A161" s="15" t="s">
        <v>1</v>
      </c>
      <c r="B161" s="15" t="s">
        <v>3</v>
      </c>
      <c r="C161" s="15">
        <v>114</v>
      </c>
      <c r="D161" s="15" t="s">
        <v>16</v>
      </c>
      <c r="E161" s="13" t="s">
        <v>47</v>
      </c>
      <c r="F161" s="15">
        <v>1</v>
      </c>
      <c r="G161" s="19">
        <v>3800</v>
      </c>
      <c r="H161" s="19">
        <f t="shared" ref="H161:H173" si="48">SUM(G161*1.1)</f>
        <v>4180</v>
      </c>
      <c r="I161" s="13"/>
      <c r="J161" s="22"/>
      <c r="K161" s="23">
        <f t="shared" ref="K161:K173" si="49">SUM(H161*J161)</f>
        <v>0</v>
      </c>
    </row>
    <row r="162" spans="1:11" s="10" customFormat="1" ht="30" customHeight="1" x14ac:dyDescent="0.15">
      <c r="A162" s="15" t="s">
        <v>1</v>
      </c>
      <c r="B162" s="15" t="s">
        <v>3</v>
      </c>
      <c r="C162" s="15">
        <v>214</v>
      </c>
      <c r="D162" s="15" t="s">
        <v>16</v>
      </c>
      <c r="E162" s="13" t="s">
        <v>49</v>
      </c>
      <c r="F162" s="15">
        <v>2</v>
      </c>
      <c r="G162" s="19">
        <v>3800</v>
      </c>
      <c r="H162" s="19">
        <f t="shared" si="48"/>
        <v>4180</v>
      </c>
      <c r="I162" s="13"/>
      <c r="J162" s="22"/>
      <c r="K162" s="23">
        <f t="shared" si="49"/>
        <v>0</v>
      </c>
    </row>
    <row r="163" spans="1:11" s="10" customFormat="1" ht="30" customHeight="1" x14ac:dyDescent="0.15">
      <c r="A163" s="15" t="s">
        <v>1</v>
      </c>
      <c r="B163" s="15" t="s">
        <v>3</v>
      </c>
      <c r="C163" s="15">
        <v>314</v>
      </c>
      <c r="D163" s="15" t="s">
        <v>16</v>
      </c>
      <c r="E163" s="13" t="s">
        <v>51</v>
      </c>
      <c r="F163" s="15">
        <v>3</v>
      </c>
      <c r="G163" s="19">
        <v>3800</v>
      </c>
      <c r="H163" s="19">
        <f t="shared" si="48"/>
        <v>4180</v>
      </c>
      <c r="I163" s="13"/>
      <c r="J163" s="22"/>
      <c r="K163" s="23">
        <f t="shared" si="49"/>
        <v>0</v>
      </c>
    </row>
    <row r="164" spans="1:11" s="10" customFormat="1" ht="30" customHeight="1" x14ac:dyDescent="0.15">
      <c r="A164" s="15" t="s">
        <v>1</v>
      </c>
      <c r="B164" s="15" t="s">
        <v>3</v>
      </c>
      <c r="C164" s="15">
        <v>414</v>
      </c>
      <c r="D164" s="15" t="s">
        <v>16</v>
      </c>
      <c r="E164" s="13" t="s">
        <v>53</v>
      </c>
      <c r="F164" s="15">
        <v>4</v>
      </c>
      <c r="G164" s="19">
        <v>3800</v>
      </c>
      <c r="H164" s="19">
        <f t="shared" si="48"/>
        <v>4180</v>
      </c>
      <c r="I164" s="13"/>
      <c r="J164" s="22"/>
      <c r="K164" s="23">
        <f t="shared" si="49"/>
        <v>0</v>
      </c>
    </row>
    <row r="165" spans="1:11" s="10" customFormat="1" ht="165" customHeight="1" x14ac:dyDescent="0.15">
      <c r="A165" s="17" t="s">
        <v>18</v>
      </c>
      <c r="B165" s="38" t="s">
        <v>187</v>
      </c>
      <c r="C165" s="39"/>
      <c r="D165" s="39"/>
      <c r="E165" s="39"/>
      <c r="F165" s="39"/>
      <c r="G165" s="39"/>
      <c r="H165" s="39"/>
      <c r="I165" s="40"/>
      <c r="J165" s="32"/>
      <c r="K165" s="30"/>
    </row>
    <row r="166" spans="1:11" s="10" customFormat="1" ht="45" customHeight="1" x14ac:dyDescent="0.15">
      <c r="A166" s="15" t="s">
        <v>9</v>
      </c>
      <c r="B166" s="8" t="s">
        <v>39</v>
      </c>
      <c r="C166" s="14">
        <v>213</v>
      </c>
      <c r="D166" s="12" t="s">
        <v>16</v>
      </c>
      <c r="E166" s="16" t="s">
        <v>100</v>
      </c>
      <c r="F166" s="14">
        <v>2</v>
      </c>
      <c r="G166" s="18">
        <v>11500</v>
      </c>
      <c r="H166" s="18">
        <f t="shared" si="48"/>
        <v>12650.000000000002</v>
      </c>
      <c r="I166" s="13" t="s">
        <v>744</v>
      </c>
      <c r="J166" s="22"/>
      <c r="K166" s="23">
        <f t="shared" si="49"/>
        <v>0</v>
      </c>
    </row>
    <row r="167" spans="1:11" s="10" customFormat="1" ht="45" customHeight="1" x14ac:dyDescent="0.15">
      <c r="A167" s="15" t="s">
        <v>9</v>
      </c>
      <c r="B167" s="8" t="s">
        <v>39</v>
      </c>
      <c r="C167" s="14">
        <v>313</v>
      </c>
      <c r="D167" s="12" t="s">
        <v>16</v>
      </c>
      <c r="E167" s="16" t="s">
        <v>102</v>
      </c>
      <c r="F167" s="14">
        <v>3</v>
      </c>
      <c r="G167" s="18">
        <v>11500</v>
      </c>
      <c r="H167" s="18">
        <f t="shared" si="48"/>
        <v>12650.000000000002</v>
      </c>
      <c r="I167" s="13" t="s">
        <v>744</v>
      </c>
      <c r="J167" s="22"/>
      <c r="K167" s="23">
        <f t="shared" si="49"/>
        <v>0</v>
      </c>
    </row>
    <row r="168" spans="1:11" s="10" customFormat="1" ht="45" customHeight="1" x14ac:dyDescent="0.15">
      <c r="A168" s="15" t="s">
        <v>9</v>
      </c>
      <c r="B168" s="8" t="s">
        <v>39</v>
      </c>
      <c r="C168" s="14">
        <v>413</v>
      </c>
      <c r="D168" s="12" t="s">
        <v>16</v>
      </c>
      <c r="E168" s="16" t="s">
        <v>104</v>
      </c>
      <c r="F168" s="14">
        <v>4</v>
      </c>
      <c r="G168" s="18">
        <v>12000</v>
      </c>
      <c r="H168" s="18">
        <f t="shared" si="48"/>
        <v>13200.000000000002</v>
      </c>
      <c r="I168" s="13" t="s">
        <v>744</v>
      </c>
      <c r="J168" s="22"/>
      <c r="K168" s="23">
        <f t="shared" si="49"/>
        <v>0</v>
      </c>
    </row>
    <row r="169" spans="1:11" s="10" customFormat="1" ht="45" customHeight="1" x14ac:dyDescent="0.15">
      <c r="A169" s="15" t="s">
        <v>9</v>
      </c>
      <c r="B169" s="8" t="s">
        <v>39</v>
      </c>
      <c r="C169" s="14">
        <v>513</v>
      </c>
      <c r="D169" s="12" t="s">
        <v>16</v>
      </c>
      <c r="E169" s="16" t="s">
        <v>106</v>
      </c>
      <c r="F169" s="14">
        <v>5</v>
      </c>
      <c r="G169" s="18">
        <v>12000</v>
      </c>
      <c r="H169" s="18">
        <f t="shared" si="48"/>
        <v>13200.000000000002</v>
      </c>
      <c r="I169" s="13" t="s">
        <v>747</v>
      </c>
      <c r="J169" s="22"/>
      <c r="K169" s="23">
        <f t="shared" si="49"/>
        <v>0</v>
      </c>
    </row>
    <row r="170" spans="1:11" s="10" customFormat="1" ht="30" customHeight="1" x14ac:dyDescent="0.15">
      <c r="A170" s="15" t="s">
        <v>9</v>
      </c>
      <c r="B170" s="8" t="s">
        <v>39</v>
      </c>
      <c r="C170" s="14">
        <v>213</v>
      </c>
      <c r="D170" s="12" t="s">
        <v>16</v>
      </c>
      <c r="E170" s="16" t="s">
        <v>111</v>
      </c>
      <c r="F170" s="14">
        <v>2</v>
      </c>
      <c r="G170" s="18">
        <v>5500</v>
      </c>
      <c r="H170" s="18">
        <f t="shared" si="48"/>
        <v>6050.0000000000009</v>
      </c>
      <c r="I170" s="13" t="s">
        <v>710</v>
      </c>
      <c r="J170" s="22"/>
      <c r="K170" s="23">
        <f t="shared" si="49"/>
        <v>0</v>
      </c>
    </row>
    <row r="171" spans="1:11" s="10" customFormat="1" ht="30" customHeight="1" x14ac:dyDescent="0.15">
      <c r="A171" s="15" t="s">
        <v>9</v>
      </c>
      <c r="B171" s="8" t="s">
        <v>39</v>
      </c>
      <c r="C171" s="14">
        <v>313</v>
      </c>
      <c r="D171" s="12" t="s">
        <v>16</v>
      </c>
      <c r="E171" s="16" t="s">
        <v>113</v>
      </c>
      <c r="F171" s="14">
        <v>3</v>
      </c>
      <c r="G171" s="18">
        <v>5500</v>
      </c>
      <c r="H171" s="18">
        <f t="shared" si="48"/>
        <v>6050.0000000000009</v>
      </c>
      <c r="I171" s="13" t="s">
        <v>710</v>
      </c>
      <c r="J171" s="22"/>
      <c r="K171" s="23">
        <f t="shared" si="49"/>
        <v>0</v>
      </c>
    </row>
    <row r="172" spans="1:11" s="10" customFormat="1" ht="30" customHeight="1" x14ac:dyDescent="0.15">
      <c r="A172" s="15" t="s">
        <v>9</v>
      </c>
      <c r="B172" s="8" t="s">
        <v>39</v>
      </c>
      <c r="C172" s="14">
        <v>413</v>
      </c>
      <c r="D172" s="12" t="s">
        <v>16</v>
      </c>
      <c r="E172" s="16" t="s">
        <v>115</v>
      </c>
      <c r="F172" s="14">
        <v>4</v>
      </c>
      <c r="G172" s="18">
        <v>6500</v>
      </c>
      <c r="H172" s="18">
        <f t="shared" si="48"/>
        <v>7150.0000000000009</v>
      </c>
      <c r="I172" s="13" t="s">
        <v>710</v>
      </c>
      <c r="J172" s="22"/>
      <c r="K172" s="23">
        <f t="shared" si="49"/>
        <v>0</v>
      </c>
    </row>
    <row r="173" spans="1:11" s="10" customFormat="1" ht="30" customHeight="1" x14ac:dyDescent="0.15">
      <c r="A173" s="15" t="s">
        <v>9</v>
      </c>
      <c r="B173" s="8" t="s">
        <v>39</v>
      </c>
      <c r="C173" s="14">
        <v>513</v>
      </c>
      <c r="D173" s="12" t="s">
        <v>16</v>
      </c>
      <c r="E173" s="16" t="s">
        <v>117</v>
      </c>
      <c r="F173" s="14">
        <v>5</v>
      </c>
      <c r="G173" s="18">
        <v>6500</v>
      </c>
      <c r="H173" s="18">
        <f t="shared" si="48"/>
        <v>7150.0000000000009</v>
      </c>
      <c r="I173" s="13" t="s">
        <v>710</v>
      </c>
      <c r="J173" s="22"/>
      <c r="K173" s="23">
        <f t="shared" si="49"/>
        <v>0</v>
      </c>
    </row>
    <row r="174" spans="1:11" s="10" customFormat="1" ht="45" customHeight="1" x14ac:dyDescent="0.15">
      <c r="A174" s="17" t="s">
        <v>18</v>
      </c>
      <c r="B174" s="38" t="s">
        <v>331</v>
      </c>
      <c r="C174" s="39"/>
      <c r="D174" s="39"/>
      <c r="E174" s="39"/>
      <c r="F174" s="39"/>
      <c r="G174" s="39"/>
      <c r="H174" s="39"/>
      <c r="I174" s="40"/>
      <c r="J174" s="32"/>
      <c r="K174" s="30"/>
    </row>
    <row r="175" spans="1:11" s="10" customFormat="1" ht="45" customHeight="1" x14ac:dyDescent="0.15">
      <c r="A175" s="15" t="s">
        <v>12</v>
      </c>
      <c r="B175" s="8" t="s">
        <v>123</v>
      </c>
      <c r="C175" s="14">
        <v>122</v>
      </c>
      <c r="D175" s="12" t="s">
        <v>16</v>
      </c>
      <c r="E175" s="16" t="s">
        <v>334</v>
      </c>
      <c r="F175" s="14" t="s">
        <v>317</v>
      </c>
      <c r="G175" s="18">
        <v>26000</v>
      </c>
      <c r="H175" s="18">
        <f t="shared" ref="H175" si="50">SUM(G175*1.1)</f>
        <v>28600.000000000004</v>
      </c>
      <c r="I175" s="13" t="s">
        <v>333</v>
      </c>
      <c r="J175" s="22"/>
      <c r="K175" s="23">
        <f t="shared" ref="K175" si="51">SUM(H175*J175)</f>
        <v>0</v>
      </c>
    </row>
    <row r="176" spans="1:11" s="10" customFormat="1" ht="45" customHeight="1" x14ac:dyDescent="0.15">
      <c r="A176" s="17" t="s">
        <v>18</v>
      </c>
      <c r="B176" s="38" t="s">
        <v>652</v>
      </c>
      <c r="C176" s="39"/>
      <c r="D176" s="39"/>
      <c r="E176" s="39"/>
      <c r="F176" s="39"/>
      <c r="G176" s="39"/>
      <c r="H176" s="39"/>
      <c r="I176" s="40"/>
      <c r="J176" s="32"/>
      <c r="K176" s="30"/>
    </row>
    <row r="177" spans="1:11" s="10" customFormat="1" ht="82.5" customHeight="1" x14ac:dyDescent="0.15">
      <c r="A177" s="15" t="s">
        <v>455</v>
      </c>
      <c r="B177" s="8" t="s">
        <v>456</v>
      </c>
      <c r="C177" s="14">
        <v>106</v>
      </c>
      <c r="D177" s="12" t="s">
        <v>16</v>
      </c>
      <c r="E177" s="16" t="s">
        <v>458</v>
      </c>
      <c r="F177" s="14" t="s">
        <v>317</v>
      </c>
      <c r="G177" s="18">
        <v>35000</v>
      </c>
      <c r="H177" s="18">
        <f t="shared" ref="H177:H179" si="52">SUM(G177*1.1)</f>
        <v>38500</v>
      </c>
      <c r="I177" s="33" t="s">
        <v>704</v>
      </c>
      <c r="J177" s="22"/>
      <c r="K177" s="23">
        <f t="shared" ref="K177:K179" si="53">SUM(H177*J177)</f>
        <v>0</v>
      </c>
    </row>
    <row r="178" spans="1:11" s="10" customFormat="1" ht="82.5" customHeight="1" x14ac:dyDescent="0.15">
      <c r="A178" s="15" t="s">
        <v>455</v>
      </c>
      <c r="B178" s="8" t="s">
        <v>456</v>
      </c>
      <c r="C178" s="14">
        <v>306</v>
      </c>
      <c r="D178" s="12" t="s">
        <v>16</v>
      </c>
      <c r="E178" s="16" t="s">
        <v>461</v>
      </c>
      <c r="F178" s="14" t="s">
        <v>460</v>
      </c>
      <c r="G178" s="18">
        <v>35000</v>
      </c>
      <c r="H178" s="18">
        <f t="shared" si="52"/>
        <v>38500</v>
      </c>
      <c r="I178" s="33" t="s">
        <v>703</v>
      </c>
      <c r="J178" s="22"/>
      <c r="K178" s="23">
        <f t="shared" si="53"/>
        <v>0</v>
      </c>
    </row>
    <row r="179" spans="1:11" s="10" customFormat="1" ht="82.5" customHeight="1" x14ac:dyDescent="0.15">
      <c r="A179" s="15" t="s">
        <v>455</v>
      </c>
      <c r="B179" s="8" t="s">
        <v>456</v>
      </c>
      <c r="C179" s="14">
        <v>506</v>
      </c>
      <c r="D179" s="12" t="s">
        <v>16</v>
      </c>
      <c r="E179" s="16" t="s">
        <v>464</v>
      </c>
      <c r="F179" s="14" t="s">
        <v>463</v>
      </c>
      <c r="G179" s="18">
        <v>35000</v>
      </c>
      <c r="H179" s="18">
        <f t="shared" si="52"/>
        <v>38500</v>
      </c>
      <c r="I179" s="33" t="s">
        <v>704</v>
      </c>
      <c r="J179" s="22"/>
      <c r="K179" s="23">
        <f t="shared" si="53"/>
        <v>0</v>
      </c>
    </row>
  </sheetData>
  <autoFilter ref="A5:K159" xr:uid="{00000000-0001-0000-0000-000000000000}"/>
  <mergeCells count="34">
    <mergeCell ref="B45:I45"/>
    <mergeCell ref="B50:I50"/>
    <mergeCell ref="B22:I22"/>
    <mergeCell ref="B29:I29"/>
    <mergeCell ref="B36:I36"/>
    <mergeCell ref="B38:I38"/>
    <mergeCell ref="B40:I40"/>
    <mergeCell ref="A1:K1"/>
    <mergeCell ref="E2:F2"/>
    <mergeCell ref="B6:I6"/>
    <mergeCell ref="B8:I8"/>
    <mergeCell ref="B15:I15"/>
    <mergeCell ref="B54:I54"/>
    <mergeCell ref="B75:I75"/>
    <mergeCell ref="B80:I80"/>
    <mergeCell ref="B85:I85"/>
    <mergeCell ref="B90:I90"/>
    <mergeCell ref="B176:I176"/>
    <mergeCell ref="B97:I97"/>
    <mergeCell ref="B99:I99"/>
    <mergeCell ref="B106:I106"/>
    <mergeCell ref="B113:I113"/>
    <mergeCell ref="B120:I120"/>
    <mergeCell ref="B127:I127"/>
    <mergeCell ref="B134:I134"/>
    <mergeCell ref="B138:I138"/>
    <mergeCell ref="B142:I142"/>
    <mergeCell ref="B146:I146"/>
    <mergeCell ref="B149:I149"/>
    <mergeCell ref="B152:I152"/>
    <mergeCell ref="B160:I160"/>
    <mergeCell ref="B165:I165"/>
    <mergeCell ref="B95:I95"/>
    <mergeCell ref="B174:I17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41"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750D-DDF6-4CCF-919F-F227555A26CE}">
  <sheetPr>
    <pageSetUpPr fitToPage="1"/>
  </sheetPr>
  <dimension ref="A1:K228"/>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676</v>
      </c>
      <c r="F2" s="42"/>
      <c r="G2" s="34"/>
      <c r="H2" s="34"/>
      <c r="I2" s="34"/>
      <c r="J2" s="24" t="s">
        <v>37</v>
      </c>
      <c r="K2" s="26" t="s">
        <v>38</v>
      </c>
    </row>
    <row r="3" spans="1:11" ht="37.5" customHeight="1" thickBot="1" x14ac:dyDescent="0.2">
      <c r="E3" s="6"/>
      <c r="J3" s="25">
        <f>SUM(J6:J228)</f>
        <v>0</v>
      </c>
      <c r="K3" s="27">
        <f>SUM(K6:K228)</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69</v>
      </c>
      <c r="C38" s="39"/>
      <c r="D38" s="39"/>
      <c r="E38" s="39"/>
      <c r="F38" s="39"/>
      <c r="G38" s="39"/>
      <c r="H38" s="39"/>
      <c r="I38" s="40"/>
      <c r="J38" s="32"/>
      <c r="K38" s="30"/>
    </row>
    <row r="39" spans="1:11" s="10" customFormat="1" ht="30" customHeight="1" x14ac:dyDescent="0.15">
      <c r="A39" s="15" t="s">
        <v>6</v>
      </c>
      <c r="B39" s="8" t="s">
        <v>27</v>
      </c>
      <c r="C39" s="14" t="s">
        <v>70</v>
      </c>
      <c r="D39" s="12" t="s">
        <v>24</v>
      </c>
      <c r="E39" s="16" t="s">
        <v>71</v>
      </c>
      <c r="F39" s="14" t="s">
        <v>7</v>
      </c>
      <c r="G39" s="18">
        <v>7200</v>
      </c>
      <c r="H39" s="18">
        <f>SUM(G39*1.1)</f>
        <v>7920.0000000000009</v>
      </c>
      <c r="I39" s="13"/>
      <c r="J39" s="22"/>
      <c r="K39" s="23">
        <f>SUM(H39*J39)</f>
        <v>0</v>
      </c>
    </row>
    <row r="40" spans="1:11" s="10" customFormat="1" ht="60" customHeight="1" x14ac:dyDescent="0.15">
      <c r="A40" s="17" t="s">
        <v>18</v>
      </c>
      <c r="B40" s="38" t="s">
        <v>180</v>
      </c>
      <c r="C40" s="39"/>
      <c r="D40" s="39"/>
      <c r="E40" s="39"/>
      <c r="F40" s="39"/>
      <c r="G40" s="39"/>
      <c r="H40" s="39"/>
      <c r="I40" s="40"/>
      <c r="J40" s="32"/>
      <c r="K40" s="30"/>
    </row>
    <row r="41" spans="1:11" s="10" customFormat="1" ht="60" customHeight="1" x14ac:dyDescent="0.15">
      <c r="A41" s="15" t="s">
        <v>6</v>
      </c>
      <c r="B41" s="8" t="s">
        <v>27</v>
      </c>
      <c r="C41" s="14">
        <v>307</v>
      </c>
      <c r="D41" s="12" t="s">
        <v>24</v>
      </c>
      <c r="E41" s="16" t="s">
        <v>182</v>
      </c>
      <c r="F41" s="14">
        <v>3</v>
      </c>
      <c r="G41" s="18">
        <v>28800</v>
      </c>
      <c r="H41" s="18">
        <f>SUM(G41*1.1)</f>
        <v>31680.000000000004</v>
      </c>
      <c r="I41" s="13" t="s">
        <v>688</v>
      </c>
      <c r="J41" s="22"/>
      <c r="K41" s="23">
        <f>SUM(H41*J41)</f>
        <v>0</v>
      </c>
    </row>
    <row r="42" spans="1:11" s="10" customFormat="1" ht="60" customHeight="1" x14ac:dyDescent="0.15">
      <c r="A42" s="15" t="s">
        <v>6</v>
      </c>
      <c r="B42" s="8" t="s">
        <v>27</v>
      </c>
      <c r="C42" s="14">
        <v>407</v>
      </c>
      <c r="D42" s="12" t="s">
        <v>24</v>
      </c>
      <c r="E42" s="16" t="s">
        <v>181</v>
      </c>
      <c r="F42" s="14">
        <v>4</v>
      </c>
      <c r="G42" s="18">
        <v>31500</v>
      </c>
      <c r="H42" s="18">
        <f>SUM(G42*1.1)</f>
        <v>34650</v>
      </c>
      <c r="I42" s="13" t="s">
        <v>689</v>
      </c>
      <c r="J42" s="22"/>
      <c r="K42" s="23">
        <f>SUM(H42*J42)</f>
        <v>0</v>
      </c>
    </row>
    <row r="43" spans="1:11" s="10" customFormat="1" ht="60" customHeight="1" x14ac:dyDescent="0.15">
      <c r="A43" s="15" t="s">
        <v>6</v>
      </c>
      <c r="B43" s="8" t="s">
        <v>27</v>
      </c>
      <c r="C43" s="14">
        <v>507</v>
      </c>
      <c r="D43" s="12" t="s">
        <v>24</v>
      </c>
      <c r="E43" s="16" t="s">
        <v>183</v>
      </c>
      <c r="F43" s="14">
        <v>5</v>
      </c>
      <c r="G43" s="18">
        <v>40500</v>
      </c>
      <c r="H43" s="18">
        <f>SUM(G43*1.1)</f>
        <v>44550</v>
      </c>
      <c r="I43" s="13" t="s">
        <v>689</v>
      </c>
      <c r="J43" s="22"/>
      <c r="K43" s="23">
        <f>SUM(H43*J43)</f>
        <v>0</v>
      </c>
    </row>
    <row r="44" spans="1:11" s="10" customFormat="1" ht="60" customHeight="1" x14ac:dyDescent="0.15">
      <c r="A44" s="15" t="s">
        <v>6</v>
      </c>
      <c r="B44" s="8" t="s">
        <v>27</v>
      </c>
      <c r="C44" s="14">
        <v>607</v>
      </c>
      <c r="D44" s="12" t="s">
        <v>24</v>
      </c>
      <c r="E44" s="16" t="s">
        <v>184</v>
      </c>
      <c r="F44" s="14">
        <v>6</v>
      </c>
      <c r="G44" s="18">
        <v>44000</v>
      </c>
      <c r="H44" s="18">
        <f>SUM(G44*1.1)</f>
        <v>48400.000000000007</v>
      </c>
      <c r="I44" s="13" t="s">
        <v>689</v>
      </c>
      <c r="J44" s="22"/>
      <c r="K44" s="23">
        <f>SUM(H44*J44)</f>
        <v>0</v>
      </c>
    </row>
    <row r="45" spans="1:11" s="10" customFormat="1" ht="45" customHeight="1" x14ac:dyDescent="0.15">
      <c r="A45" s="17" t="s">
        <v>18</v>
      </c>
      <c r="B45" s="38" t="s">
        <v>72</v>
      </c>
      <c r="C45" s="39"/>
      <c r="D45" s="39"/>
      <c r="E45" s="39"/>
      <c r="F45" s="39"/>
      <c r="G45" s="39"/>
      <c r="H45" s="39"/>
      <c r="I45" s="40"/>
      <c r="J45" s="32"/>
      <c r="K45" s="30"/>
    </row>
    <row r="46" spans="1:11" s="10" customFormat="1" ht="30" customHeight="1" x14ac:dyDescent="0.15">
      <c r="A46" s="15" t="s">
        <v>6</v>
      </c>
      <c r="B46" s="8" t="s">
        <v>27</v>
      </c>
      <c r="C46" s="14">
        <v>307</v>
      </c>
      <c r="D46" s="12" t="s">
        <v>24</v>
      </c>
      <c r="E46" s="16" t="s">
        <v>73</v>
      </c>
      <c r="F46" s="14">
        <v>3</v>
      </c>
      <c r="G46" s="18">
        <v>8500</v>
      </c>
      <c r="H46" s="18">
        <f>SUM(G46*1.1)</f>
        <v>9350</v>
      </c>
      <c r="I46" s="13" t="s">
        <v>690</v>
      </c>
      <c r="J46" s="22"/>
      <c r="K46" s="23">
        <f>SUM(H46*J46)</f>
        <v>0</v>
      </c>
    </row>
    <row r="47" spans="1:11" s="10" customFormat="1" ht="30" customHeight="1" x14ac:dyDescent="0.15">
      <c r="A47" s="15" t="s">
        <v>6</v>
      </c>
      <c r="B47" s="8" t="s">
        <v>27</v>
      </c>
      <c r="C47" s="14">
        <v>407</v>
      </c>
      <c r="D47" s="12" t="s">
        <v>24</v>
      </c>
      <c r="E47" s="16" t="s">
        <v>74</v>
      </c>
      <c r="F47" s="14">
        <v>4</v>
      </c>
      <c r="G47" s="18">
        <v>10000</v>
      </c>
      <c r="H47" s="18">
        <f>SUM(G47*1.1)</f>
        <v>11000</v>
      </c>
      <c r="I47" s="13" t="s">
        <v>690</v>
      </c>
      <c r="J47" s="22"/>
      <c r="K47" s="23">
        <f>SUM(H47*J47)</f>
        <v>0</v>
      </c>
    </row>
    <row r="48" spans="1:11" s="10" customFormat="1" ht="30" customHeight="1" x14ac:dyDescent="0.15">
      <c r="A48" s="15" t="s">
        <v>6</v>
      </c>
      <c r="B48" s="8" t="s">
        <v>27</v>
      </c>
      <c r="C48" s="14">
        <v>507</v>
      </c>
      <c r="D48" s="12" t="s">
        <v>24</v>
      </c>
      <c r="E48" s="16" t="s">
        <v>75</v>
      </c>
      <c r="F48" s="14">
        <v>5</v>
      </c>
      <c r="G48" s="18">
        <v>12500</v>
      </c>
      <c r="H48" s="18">
        <f>SUM(G48*1.1)</f>
        <v>13750.000000000002</v>
      </c>
      <c r="I48" s="13" t="s">
        <v>690</v>
      </c>
      <c r="J48" s="22"/>
      <c r="K48" s="23">
        <f>SUM(H48*J48)</f>
        <v>0</v>
      </c>
    </row>
    <row r="49" spans="1:11" s="10" customFormat="1" ht="30" customHeight="1" x14ac:dyDescent="0.15">
      <c r="A49" s="15" t="s">
        <v>6</v>
      </c>
      <c r="B49" s="8" t="s">
        <v>27</v>
      </c>
      <c r="C49" s="14">
        <v>607</v>
      </c>
      <c r="D49" s="12" t="s">
        <v>24</v>
      </c>
      <c r="E49" s="16" t="s">
        <v>76</v>
      </c>
      <c r="F49" s="14">
        <v>6</v>
      </c>
      <c r="G49" s="18">
        <v>13000</v>
      </c>
      <c r="H49" s="18">
        <f>SUM(G49*1.1)</f>
        <v>14300.000000000002</v>
      </c>
      <c r="I49" s="13" t="s">
        <v>690</v>
      </c>
      <c r="J49" s="22"/>
      <c r="K49" s="23">
        <f>SUM(H49*J49)</f>
        <v>0</v>
      </c>
    </row>
    <row r="50" spans="1:11" s="10" customFormat="1" ht="75" customHeight="1" x14ac:dyDescent="0.15">
      <c r="A50" s="17" t="s">
        <v>18</v>
      </c>
      <c r="B50" s="38" t="s">
        <v>650</v>
      </c>
      <c r="C50" s="39"/>
      <c r="D50" s="39"/>
      <c r="E50" s="39"/>
      <c r="F50" s="39"/>
      <c r="G50" s="39"/>
      <c r="H50" s="39"/>
      <c r="I50" s="40"/>
      <c r="J50" s="32"/>
      <c r="K50" s="30"/>
    </row>
    <row r="51" spans="1:11" s="10" customFormat="1" ht="60" customHeight="1" x14ac:dyDescent="0.15">
      <c r="A51" s="15" t="s">
        <v>8</v>
      </c>
      <c r="B51" s="8" t="s">
        <v>39</v>
      </c>
      <c r="C51" s="14">
        <v>303</v>
      </c>
      <c r="D51" s="12" t="s">
        <v>24</v>
      </c>
      <c r="E51" s="16" t="s">
        <v>750</v>
      </c>
      <c r="F51" s="14" t="s">
        <v>7</v>
      </c>
      <c r="G51" s="18">
        <v>19000</v>
      </c>
      <c r="H51" s="18">
        <f>SUM(G51*1.1)</f>
        <v>20900</v>
      </c>
      <c r="I51" s="13" t="s">
        <v>751</v>
      </c>
      <c r="J51" s="22"/>
      <c r="K51" s="23">
        <f>SUM(H51*J51)</f>
        <v>0</v>
      </c>
    </row>
    <row r="52" spans="1:11" s="10" customFormat="1" ht="45" customHeight="1" x14ac:dyDescent="0.15">
      <c r="A52" s="17" t="s">
        <v>18</v>
      </c>
      <c r="B52" s="38" t="s">
        <v>211</v>
      </c>
      <c r="C52" s="39"/>
      <c r="D52" s="39"/>
      <c r="E52" s="39"/>
      <c r="F52" s="39"/>
      <c r="G52" s="39"/>
      <c r="H52" s="39"/>
      <c r="I52" s="40"/>
      <c r="J52" s="32"/>
      <c r="K52" s="30"/>
    </row>
    <row r="53" spans="1:11" s="10" customFormat="1" ht="120" customHeight="1" x14ac:dyDescent="0.15">
      <c r="A53" s="15" t="s">
        <v>9</v>
      </c>
      <c r="B53" s="8" t="s">
        <v>10</v>
      </c>
      <c r="C53" s="20" t="s">
        <v>154</v>
      </c>
      <c r="D53" s="12" t="s">
        <v>24</v>
      </c>
      <c r="E53" s="16" t="s">
        <v>202</v>
      </c>
      <c r="F53" s="11">
        <v>1</v>
      </c>
      <c r="G53" s="18">
        <v>86000</v>
      </c>
      <c r="H53" s="18">
        <f t="shared" ref="H53:H58" si="12">SUM(G53*1.1)</f>
        <v>94600.000000000015</v>
      </c>
      <c r="I53" s="13" t="s">
        <v>691</v>
      </c>
      <c r="J53" s="22"/>
      <c r="K53" s="23">
        <f t="shared" ref="K53:K55" si="13">SUM(H53*J53)</f>
        <v>0</v>
      </c>
    </row>
    <row r="54" spans="1:11" s="10" customFormat="1" ht="105" customHeight="1" x14ac:dyDescent="0.15">
      <c r="A54" s="15" t="s">
        <v>9</v>
      </c>
      <c r="B54" s="8" t="s">
        <v>10</v>
      </c>
      <c r="C54" s="20">
        <v>220</v>
      </c>
      <c r="D54" s="12" t="s">
        <v>23</v>
      </c>
      <c r="E54" s="16" t="s">
        <v>203</v>
      </c>
      <c r="F54" s="11">
        <v>2</v>
      </c>
      <c r="G54" s="18">
        <v>83000</v>
      </c>
      <c r="H54" s="18">
        <f t="shared" si="12"/>
        <v>91300.000000000015</v>
      </c>
      <c r="I54" s="13" t="s">
        <v>692</v>
      </c>
      <c r="J54" s="22"/>
      <c r="K54" s="23">
        <f t="shared" si="13"/>
        <v>0</v>
      </c>
    </row>
    <row r="55" spans="1:11" s="10" customFormat="1" ht="105" customHeight="1" x14ac:dyDescent="0.15">
      <c r="A55" s="15" t="s">
        <v>9</v>
      </c>
      <c r="B55" s="8" t="s">
        <v>10</v>
      </c>
      <c r="C55" s="20">
        <v>320</v>
      </c>
      <c r="D55" s="12" t="s">
        <v>23</v>
      </c>
      <c r="E55" s="16" t="s">
        <v>205</v>
      </c>
      <c r="F55" s="11">
        <v>3</v>
      </c>
      <c r="G55" s="18">
        <v>83000</v>
      </c>
      <c r="H55" s="18">
        <f t="shared" si="12"/>
        <v>91300.000000000015</v>
      </c>
      <c r="I55" s="13" t="s">
        <v>692</v>
      </c>
      <c r="J55" s="22"/>
      <c r="K55" s="23">
        <f t="shared" si="13"/>
        <v>0</v>
      </c>
    </row>
    <row r="56" spans="1:11" s="10" customFormat="1" ht="105" customHeight="1" x14ac:dyDescent="0.15">
      <c r="A56" s="15" t="s">
        <v>9</v>
      </c>
      <c r="B56" s="8" t="s">
        <v>10</v>
      </c>
      <c r="C56" s="20">
        <v>420</v>
      </c>
      <c r="D56" s="12" t="s">
        <v>23</v>
      </c>
      <c r="E56" s="16" t="s">
        <v>207</v>
      </c>
      <c r="F56" s="11">
        <v>4</v>
      </c>
      <c r="G56" s="18">
        <v>83000</v>
      </c>
      <c r="H56" s="18">
        <f t="shared" si="12"/>
        <v>91300.000000000015</v>
      </c>
      <c r="I56" s="13" t="s">
        <v>692</v>
      </c>
      <c r="J56" s="22"/>
      <c r="K56" s="23">
        <f t="shared" ref="K56:K58" si="14">SUM(H56*J56)</f>
        <v>0</v>
      </c>
    </row>
    <row r="57" spans="1:11" s="10" customFormat="1" ht="105" customHeight="1" x14ac:dyDescent="0.15">
      <c r="A57" s="15" t="s">
        <v>9</v>
      </c>
      <c r="B57" s="8" t="s">
        <v>10</v>
      </c>
      <c r="C57" s="20">
        <v>520</v>
      </c>
      <c r="D57" s="12" t="s">
        <v>24</v>
      </c>
      <c r="E57" s="16" t="s">
        <v>209</v>
      </c>
      <c r="F57" s="11">
        <v>5</v>
      </c>
      <c r="G57" s="18">
        <v>90000</v>
      </c>
      <c r="H57" s="18">
        <f t="shared" si="12"/>
        <v>99000.000000000015</v>
      </c>
      <c r="I57" s="13" t="s">
        <v>693</v>
      </c>
      <c r="J57" s="22"/>
      <c r="K57" s="23">
        <f t="shared" si="14"/>
        <v>0</v>
      </c>
    </row>
    <row r="58" spans="1:11" s="10" customFormat="1" ht="105" customHeight="1" x14ac:dyDescent="0.15">
      <c r="A58" s="15" t="s">
        <v>9</v>
      </c>
      <c r="B58" s="8" t="s">
        <v>10</v>
      </c>
      <c r="C58" s="20">
        <v>620</v>
      </c>
      <c r="D58" s="12" t="s">
        <v>24</v>
      </c>
      <c r="E58" s="16" t="s">
        <v>210</v>
      </c>
      <c r="F58" s="11">
        <v>6</v>
      </c>
      <c r="G58" s="18">
        <v>90000</v>
      </c>
      <c r="H58" s="18">
        <f t="shared" si="12"/>
        <v>99000.000000000015</v>
      </c>
      <c r="I58" s="13" t="s">
        <v>694</v>
      </c>
      <c r="J58" s="22"/>
      <c r="K58" s="23">
        <f t="shared" si="14"/>
        <v>0</v>
      </c>
    </row>
    <row r="59" spans="1:11" s="10" customFormat="1" ht="60" customHeight="1" x14ac:dyDescent="0.15">
      <c r="A59" s="17" t="s">
        <v>18</v>
      </c>
      <c r="B59" s="38" t="s">
        <v>212</v>
      </c>
      <c r="C59" s="39"/>
      <c r="D59" s="39"/>
      <c r="E59" s="39"/>
      <c r="F59" s="39"/>
      <c r="G59" s="39"/>
      <c r="H59" s="39"/>
      <c r="I59" s="40"/>
      <c r="J59" s="32"/>
      <c r="K59" s="30"/>
    </row>
    <row r="60" spans="1:11" s="10" customFormat="1" ht="30" customHeight="1" x14ac:dyDescent="0.15">
      <c r="A60" s="15" t="s">
        <v>9</v>
      </c>
      <c r="B60" s="8" t="s">
        <v>10</v>
      </c>
      <c r="C60" s="14" t="s">
        <v>153</v>
      </c>
      <c r="D60" s="12" t="s">
        <v>24</v>
      </c>
      <c r="E60" s="16" t="s">
        <v>201</v>
      </c>
      <c r="F60" s="11" t="s">
        <v>2</v>
      </c>
      <c r="G60" s="18">
        <v>7500</v>
      </c>
      <c r="H60" s="18">
        <f t="shared" ref="H60:H66" si="15">SUM(G60*1.1)</f>
        <v>8250</v>
      </c>
      <c r="I60" s="33"/>
      <c r="J60" s="22"/>
      <c r="K60" s="23">
        <f t="shared" ref="K60:K66" si="16">SUM(H60*J60)</f>
        <v>0</v>
      </c>
    </row>
    <row r="61" spans="1:11" s="10" customFormat="1" ht="90" customHeight="1" x14ac:dyDescent="0.15">
      <c r="A61" s="15" t="s">
        <v>9</v>
      </c>
      <c r="B61" s="8" t="s">
        <v>10</v>
      </c>
      <c r="C61" s="20" t="s">
        <v>154</v>
      </c>
      <c r="D61" s="12" t="s">
        <v>24</v>
      </c>
      <c r="E61" s="16" t="s">
        <v>213</v>
      </c>
      <c r="F61" s="11">
        <v>1</v>
      </c>
      <c r="G61" s="18">
        <v>18000</v>
      </c>
      <c r="H61" s="18">
        <f t="shared" si="15"/>
        <v>19800</v>
      </c>
      <c r="I61" s="13" t="s">
        <v>695</v>
      </c>
      <c r="J61" s="22"/>
      <c r="K61" s="23">
        <f t="shared" si="16"/>
        <v>0</v>
      </c>
    </row>
    <row r="62" spans="1:11" s="10" customFormat="1" ht="75" customHeight="1" x14ac:dyDescent="0.15">
      <c r="A62" s="15" t="s">
        <v>9</v>
      </c>
      <c r="B62" s="8" t="s">
        <v>10</v>
      </c>
      <c r="C62" s="20">
        <v>220</v>
      </c>
      <c r="D62" s="12" t="s">
        <v>23</v>
      </c>
      <c r="E62" s="16" t="s">
        <v>214</v>
      </c>
      <c r="F62" s="11">
        <v>2</v>
      </c>
      <c r="G62" s="18">
        <v>15000</v>
      </c>
      <c r="H62" s="18">
        <f t="shared" si="15"/>
        <v>16500</v>
      </c>
      <c r="I62" s="13" t="s">
        <v>696</v>
      </c>
      <c r="J62" s="22"/>
      <c r="K62" s="23">
        <f t="shared" si="16"/>
        <v>0</v>
      </c>
    </row>
    <row r="63" spans="1:11" s="10" customFormat="1" ht="75" customHeight="1" x14ac:dyDescent="0.15">
      <c r="A63" s="15" t="s">
        <v>9</v>
      </c>
      <c r="B63" s="8" t="s">
        <v>10</v>
      </c>
      <c r="C63" s="20">
        <v>320</v>
      </c>
      <c r="D63" s="12" t="s">
        <v>23</v>
      </c>
      <c r="E63" s="16" t="s">
        <v>215</v>
      </c>
      <c r="F63" s="11">
        <v>3</v>
      </c>
      <c r="G63" s="18">
        <v>15000</v>
      </c>
      <c r="H63" s="18">
        <f t="shared" si="15"/>
        <v>16500</v>
      </c>
      <c r="I63" s="13" t="s">
        <v>696</v>
      </c>
      <c r="J63" s="22"/>
      <c r="K63" s="23">
        <f t="shared" si="16"/>
        <v>0</v>
      </c>
    </row>
    <row r="64" spans="1:11" s="10" customFormat="1" ht="75" customHeight="1" x14ac:dyDescent="0.15">
      <c r="A64" s="15" t="s">
        <v>9</v>
      </c>
      <c r="B64" s="8" t="s">
        <v>10</v>
      </c>
      <c r="C64" s="20">
        <v>420</v>
      </c>
      <c r="D64" s="12" t="s">
        <v>23</v>
      </c>
      <c r="E64" s="16" t="s">
        <v>216</v>
      </c>
      <c r="F64" s="11">
        <v>4</v>
      </c>
      <c r="G64" s="18">
        <v>15000</v>
      </c>
      <c r="H64" s="18">
        <f t="shared" si="15"/>
        <v>16500</v>
      </c>
      <c r="I64" s="13" t="s">
        <v>696</v>
      </c>
      <c r="J64" s="22"/>
      <c r="K64" s="23">
        <f t="shared" si="16"/>
        <v>0</v>
      </c>
    </row>
    <row r="65" spans="1:11" s="10" customFormat="1" ht="75" customHeight="1" x14ac:dyDescent="0.15">
      <c r="A65" s="15" t="s">
        <v>9</v>
      </c>
      <c r="B65" s="8" t="s">
        <v>10</v>
      </c>
      <c r="C65" s="20">
        <v>520</v>
      </c>
      <c r="D65" s="12" t="s">
        <v>24</v>
      </c>
      <c r="E65" s="16" t="s">
        <v>217</v>
      </c>
      <c r="F65" s="11">
        <v>5</v>
      </c>
      <c r="G65" s="18">
        <v>22000</v>
      </c>
      <c r="H65" s="18">
        <f t="shared" si="15"/>
        <v>24200.000000000004</v>
      </c>
      <c r="I65" s="13" t="s">
        <v>696</v>
      </c>
      <c r="J65" s="22"/>
      <c r="K65" s="23">
        <f t="shared" si="16"/>
        <v>0</v>
      </c>
    </row>
    <row r="66" spans="1:11" s="10" customFormat="1" ht="75" customHeight="1" x14ac:dyDescent="0.15">
      <c r="A66" s="15" t="s">
        <v>9</v>
      </c>
      <c r="B66" s="8" t="s">
        <v>10</v>
      </c>
      <c r="C66" s="20">
        <v>620</v>
      </c>
      <c r="D66" s="12" t="s">
        <v>24</v>
      </c>
      <c r="E66" s="16" t="s">
        <v>218</v>
      </c>
      <c r="F66" s="11">
        <v>6</v>
      </c>
      <c r="G66" s="18">
        <v>22000</v>
      </c>
      <c r="H66" s="18">
        <f t="shared" si="15"/>
        <v>24200.000000000004</v>
      </c>
      <c r="I66" s="13" t="s">
        <v>696</v>
      </c>
      <c r="J66" s="22"/>
      <c r="K66" s="23">
        <f t="shared" si="16"/>
        <v>0</v>
      </c>
    </row>
    <row r="67" spans="1:11" s="10" customFormat="1" ht="30" customHeight="1" x14ac:dyDescent="0.15">
      <c r="A67" s="17" t="s">
        <v>18</v>
      </c>
      <c r="B67" s="38" t="s">
        <v>219</v>
      </c>
      <c r="C67" s="39"/>
      <c r="D67" s="39"/>
      <c r="E67" s="39"/>
      <c r="F67" s="39"/>
      <c r="G67" s="39"/>
      <c r="H67" s="39"/>
      <c r="I67" s="40"/>
      <c r="J67" s="32"/>
      <c r="K67" s="30"/>
    </row>
    <row r="68" spans="1:11" s="10" customFormat="1" ht="30" customHeight="1" x14ac:dyDescent="0.15">
      <c r="A68" s="15" t="s">
        <v>9</v>
      </c>
      <c r="B68" s="8" t="s">
        <v>10</v>
      </c>
      <c r="C68" s="20">
        <v>120</v>
      </c>
      <c r="D68" s="12" t="s">
        <v>24</v>
      </c>
      <c r="E68" s="16" t="s">
        <v>220</v>
      </c>
      <c r="F68" s="11">
        <v>1</v>
      </c>
      <c r="G68" s="18">
        <v>2000</v>
      </c>
      <c r="H68" s="18">
        <f t="shared" ref="H68:H74" si="17">SUM(G68*1.1)</f>
        <v>2200</v>
      </c>
      <c r="I68" s="13" t="s">
        <v>697</v>
      </c>
      <c r="J68" s="22"/>
      <c r="K68" s="23">
        <f t="shared" ref="K68:K74" si="18">SUM(H68*J68)</f>
        <v>0</v>
      </c>
    </row>
    <row r="69" spans="1:11" s="10" customFormat="1" ht="30" customHeight="1" x14ac:dyDescent="0.15">
      <c r="A69" s="15" t="s">
        <v>9</v>
      </c>
      <c r="B69" s="8" t="s">
        <v>10</v>
      </c>
      <c r="C69" s="20">
        <v>121</v>
      </c>
      <c r="D69" s="12" t="s">
        <v>24</v>
      </c>
      <c r="E69" s="16" t="s">
        <v>221</v>
      </c>
      <c r="F69" s="11">
        <v>1</v>
      </c>
      <c r="G69" s="18">
        <v>7000</v>
      </c>
      <c r="H69" s="18">
        <f t="shared" si="17"/>
        <v>7700.0000000000009</v>
      </c>
      <c r="I69" s="13" t="s">
        <v>698</v>
      </c>
      <c r="J69" s="22"/>
      <c r="K69" s="23">
        <f t="shared" si="18"/>
        <v>0</v>
      </c>
    </row>
    <row r="70" spans="1:11" s="10" customFormat="1" ht="30" customHeight="1" x14ac:dyDescent="0.15">
      <c r="A70" s="15" t="s">
        <v>9</v>
      </c>
      <c r="B70" s="8" t="s">
        <v>10</v>
      </c>
      <c r="C70" s="20">
        <v>220</v>
      </c>
      <c r="D70" s="12" t="s">
        <v>23</v>
      </c>
      <c r="E70" s="16" t="s">
        <v>222</v>
      </c>
      <c r="F70" s="11">
        <v>2</v>
      </c>
      <c r="G70" s="18">
        <v>6500</v>
      </c>
      <c r="H70" s="18">
        <f t="shared" si="17"/>
        <v>7150.0000000000009</v>
      </c>
      <c r="I70" s="13" t="s">
        <v>699</v>
      </c>
      <c r="J70" s="22"/>
      <c r="K70" s="23">
        <f t="shared" si="18"/>
        <v>0</v>
      </c>
    </row>
    <row r="71" spans="1:11" s="10" customFormat="1" ht="30" customHeight="1" x14ac:dyDescent="0.15">
      <c r="A71" s="15" t="s">
        <v>9</v>
      </c>
      <c r="B71" s="8" t="s">
        <v>10</v>
      </c>
      <c r="C71" s="20">
        <v>320</v>
      </c>
      <c r="D71" s="12" t="s">
        <v>23</v>
      </c>
      <c r="E71" s="16" t="s">
        <v>224</v>
      </c>
      <c r="F71" s="11">
        <v>3</v>
      </c>
      <c r="G71" s="18">
        <v>6500</v>
      </c>
      <c r="H71" s="18">
        <f t="shared" si="17"/>
        <v>7150.0000000000009</v>
      </c>
      <c r="I71" s="13" t="s">
        <v>699</v>
      </c>
      <c r="J71" s="22"/>
      <c r="K71" s="23">
        <f t="shared" si="18"/>
        <v>0</v>
      </c>
    </row>
    <row r="72" spans="1:11" s="10" customFormat="1" ht="30" customHeight="1" x14ac:dyDescent="0.15">
      <c r="A72" s="15" t="s">
        <v>9</v>
      </c>
      <c r="B72" s="8" t="s">
        <v>10</v>
      </c>
      <c r="C72" s="20">
        <v>420</v>
      </c>
      <c r="D72" s="12" t="s">
        <v>23</v>
      </c>
      <c r="E72" s="16" t="s">
        <v>226</v>
      </c>
      <c r="F72" s="11">
        <v>4</v>
      </c>
      <c r="G72" s="18">
        <v>6500</v>
      </c>
      <c r="H72" s="18">
        <f t="shared" si="17"/>
        <v>7150.0000000000009</v>
      </c>
      <c r="I72" s="13" t="s">
        <v>699</v>
      </c>
      <c r="J72" s="22"/>
      <c r="K72" s="23">
        <f t="shared" si="18"/>
        <v>0</v>
      </c>
    </row>
    <row r="73" spans="1:11" s="10" customFormat="1" ht="30" customHeight="1" x14ac:dyDescent="0.15">
      <c r="A73" s="15" t="s">
        <v>9</v>
      </c>
      <c r="B73" s="8" t="s">
        <v>10</v>
      </c>
      <c r="C73" s="20">
        <v>520</v>
      </c>
      <c r="D73" s="12" t="s">
        <v>24</v>
      </c>
      <c r="E73" s="16" t="s">
        <v>228</v>
      </c>
      <c r="F73" s="11">
        <v>5</v>
      </c>
      <c r="G73" s="18">
        <v>10000</v>
      </c>
      <c r="H73" s="18">
        <f t="shared" si="17"/>
        <v>11000</v>
      </c>
      <c r="I73" s="13" t="s">
        <v>699</v>
      </c>
      <c r="J73" s="22"/>
      <c r="K73" s="23">
        <f t="shared" si="18"/>
        <v>0</v>
      </c>
    </row>
    <row r="74" spans="1:11" s="10" customFormat="1" ht="30" customHeight="1" x14ac:dyDescent="0.15">
      <c r="A74" s="15" t="s">
        <v>9</v>
      </c>
      <c r="B74" s="8" t="s">
        <v>10</v>
      </c>
      <c r="C74" s="20">
        <v>620</v>
      </c>
      <c r="D74" s="12" t="s">
        <v>24</v>
      </c>
      <c r="E74" s="16" t="s">
        <v>229</v>
      </c>
      <c r="F74" s="11">
        <v>6</v>
      </c>
      <c r="G74" s="18">
        <v>10000</v>
      </c>
      <c r="H74" s="18">
        <f t="shared" si="17"/>
        <v>11000</v>
      </c>
      <c r="I74" s="13" t="s">
        <v>699</v>
      </c>
      <c r="J74" s="22"/>
      <c r="K74" s="23">
        <f t="shared" si="18"/>
        <v>0</v>
      </c>
    </row>
    <row r="75" spans="1:11" s="10" customFormat="1" ht="30" customHeight="1" x14ac:dyDescent="0.15">
      <c r="A75" s="17" t="s">
        <v>18</v>
      </c>
      <c r="B75" s="38" t="s">
        <v>230</v>
      </c>
      <c r="C75" s="39"/>
      <c r="D75" s="39"/>
      <c r="E75" s="39"/>
      <c r="F75" s="39"/>
      <c r="G75" s="39"/>
      <c r="H75" s="39"/>
      <c r="I75" s="40"/>
      <c r="J75" s="32"/>
      <c r="K75" s="30"/>
    </row>
    <row r="76" spans="1:11" s="10" customFormat="1" ht="30" customHeight="1" x14ac:dyDescent="0.15">
      <c r="A76" s="15" t="s">
        <v>9</v>
      </c>
      <c r="B76" s="8" t="s">
        <v>10</v>
      </c>
      <c r="C76" s="20" t="s">
        <v>154</v>
      </c>
      <c r="D76" s="12" t="s">
        <v>24</v>
      </c>
      <c r="E76" s="16" t="s">
        <v>231</v>
      </c>
      <c r="F76" s="11">
        <v>1</v>
      </c>
      <c r="G76" s="18">
        <v>6250</v>
      </c>
      <c r="H76" s="18">
        <f t="shared" ref="H76:H81" si="19">SUM(G76*1.1)</f>
        <v>6875.0000000000009</v>
      </c>
      <c r="I76" s="37" t="s">
        <v>700</v>
      </c>
      <c r="J76" s="22"/>
      <c r="K76" s="23">
        <f t="shared" ref="K76:K81" si="20">SUM(H76*J76)</f>
        <v>0</v>
      </c>
    </row>
    <row r="77" spans="1:11" s="10" customFormat="1" ht="30" customHeight="1" x14ac:dyDescent="0.15">
      <c r="A77" s="15" t="s">
        <v>9</v>
      </c>
      <c r="B77" s="8" t="s">
        <v>10</v>
      </c>
      <c r="C77" s="20">
        <v>220</v>
      </c>
      <c r="D77" s="12" t="s">
        <v>23</v>
      </c>
      <c r="E77" s="16" t="s">
        <v>232</v>
      </c>
      <c r="F77" s="11">
        <v>2</v>
      </c>
      <c r="G77" s="18">
        <v>4250</v>
      </c>
      <c r="H77" s="18">
        <f t="shared" si="19"/>
        <v>4675</v>
      </c>
      <c r="I77" s="13" t="s">
        <v>699</v>
      </c>
      <c r="J77" s="22"/>
      <c r="K77" s="23">
        <f t="shared" si="20"/>
        <v>0</v>
      </c>
    </row>
    <row r="78" spans="1:11" s="10" customFormat="1" ht="30" customHeight="1" x14ac:dyDescent="0.15">
      <c r="A78" s="15" t="s">
        <v>9</v>
      </c>
      <c r="B78" s="8" t="s">
        <v>10</v>
      </c>
      <c r="C78" s="20">
        <v>320</v>
      </c>
      <c r="D78" s="12" t="s">
        <v>23</v>
      </c>
      <c r="E78" s="16" t="s">
        <v>234</v>
      </c>
      <c r="F78" s="11">
        <v>3</v>
      </c>
      <c r="G78" s="18">
        <v>4250</v>
      </c>
      <c r="H78" s="18">
        <f t="shared" si="19"/>
        <v>4675</v>
      </c>
      <c r="I78" s="13" t="s">
        <v>699</v>
      </c>
      <c r="J78" s="22"/>
      <c r="K78" s="23">
        <f t="shared" si="20"/>
        <v>0</v>
      </c>
    </row>
    <row r="79" spans="1:11" s="10" customFormat="1" ht="30" customHeight="1" x14ac:dyDescent="0.15">
      <c r="A79" s="15" t="s">
        <v>9</v>
      </c>
      <c r="B79" s="8" t="s">
        <v>10</v>
      </c>
      <c r="C79" s="20">
        <v>420</v>
      </c>
      <c r="D79" s="12" t="s">
        <v>23</v>
      </c>
      <c r="E79" s="16" t="s">
        <v>236</v>
      </c>
      <c r="F79" s="11">
        <v>4</v>
      </c>
      <c r="G79" s="18">
        <v>4250</v>
      </c>
      <c r="H79" s="18">
        <f t="shared" si="19"/>
        <v>4675</v>
      </c>
      <c r="I79" s="13" t="s">
        <v>699</v>
      </c>
      <c r="J79" s="22"/>
      <c r="K79" s="23">
        <f t="shared" si="20"/>
        <v>0</v>
      </c>
    </row>
    <row r="80" spans="1:11" s="10" customFormat="1" ht="30" customHeight="1" x14ac:dyDescent="0.15">
      <c r="A80" s="15" t="s">
        <v>9</v>
      </c>
      <c r="B80" s="8" t="s">
        <v>10</v>
      </c>
      <c r="C80" s="20">
        <v>520</v>
      </c>
      <c r="D80" s="12" t="s">
        <v>24</v>
      </c>
      <c r="E80" s="16" t="s">
        <v>238</v>
      </c>
      <c r="F80" s="11">
        <v>5</v>
      </c>
      <c r="G80" s="18">
        <v>7250</v>
      </c>
      <c r="H80" s="18">
        <f t="shared" si="19"/>
        <v>7975.0000000000009</v>
      </c>
      <c r="I80" s="13" t="s">
        <v>699</v>
      </c>
      <c r="J80" s="22"/>
      <c r="K80" s="23">
        <f t="shared" si="20"/>
        <v>0</v>
      </c>
    </row>
    <row r="81" spans="1:11" s="10" customFormat="1" ht="30" customHeight="1" x14ac:dyDescent="0.15">
      <c r="A81" s="15" t="s">
        <v>9</v>
      </c>
      <c r="B81" s="8" t="s">
        <v>10</v>
      </c>
      <c r="C81" s="20">
        <v>620</v>
      </c>
      <c r="D81" s="12" t="s">
        <v>24</v>
      </c>
      <c r="E81" s="16" t="s">
        <v>239</v>
      </c>
      <c r="F81" s="11">
        <v>6</v>
      </c>
      <c r="G81" s="18">
        <v>7250</v>
      </c>
      <c r="H81" s="18">
        <f t="shared" si="19"/>
        <v>7975.0000000000009</v>
      </c>
      <c r="I81" s="13" t="s">
        <v>699</v>
      </c>
      <c r="J81" s="22"/>
      <c r="K81" s="23">
        <f t="shared" si="20"/>
        <v>0</v>
      </c>
    </row>
    <row r="82" spans="1:11" s="10" customFormat="1" ht="30" customHeight="1" x14ac:dyDescent="0.15">
      <c r="A82" s="17" t="s">
        <v>18</v>
      </c>
      <c r="B82" s="38" t="s">
        <v>240</v>
      </c>
      <c r="C82" s="39"/>
      <c r="D82" s="39"/>
      <c r="E82" s="39"/>
      <c r="F82" s="39"/>
      <c r="G82" s="39"/>
      <c r="H82" s="39"/>
      <c r="I82" s="40"/>
      <c r="J82" s="32"/>
      <c r="K82" s="30"/>
    </row>
    <row r="83" spans="1:11" s="10" customFormat="1" ht="30" customHeight="1" x14ac:dyDescent="0.15">
      <c r="A83" s="15" t="s">
        <v>9</v>
      </c>
      <c r="B83" s="8" t="s">
        <v>10</v>
      </c>
      <c r="C83" s="14" t="s">
        <v>153</v>
      </c>
      <c r="D83" s="12" t="s">
        <v>24</v>
      </c>
      <c r="E83" s="16" t="s">
        <v>241</v>
      </c>
      <c r="F83" s="14" t="s">
        <v>2</v>
      </c>
      <c r="G83" s="18">
        <v>2500</v>
      </c>
      <c r="H83" s="18">
        <f t="shared" ref="H83" si="21">SUM(G83*1.1)</f>
        <v>2750</v>
      </c>
      <c r="I83" s="13"/>
      <c r="J83" s="22"/>
      <c r="K83" s="23">
        <f t="shared" ref="K83" si="22">SUM(H83*J83)</f>
        <v>0</v>
      </c>
    </row>
    <row r="84" spans="1:11" s="10" customFormat="1" ht="45" customHeight="1" x14ac:dyDescent="0.15">
      <c r="A84" s="17" t="s">
        <v>18</v>
      </c>
      <c r="B84" s="38" t="s">
        <v>275</v>
      </c>
      <c r="C84" s="39"/>
      <c r="D84" s="39"/>
      <c r="E84" s="39"/>
      <c r="F84" s="39"/>
      <c r="G84" s="39"/>
      <c r="H84" s="39"/>
      <c r="I84" s="40"/>
      <c r="J84" s="32"/>
      <c r="K84" s="30"/>
    </row>
    <row r="85" spans="1:11" s="10" customFormat="1" ht="30" customHeight="1" x14ac:dyDescent="0.15">
      <c r="A85" s="15" t="s">
        <v>11</v>
      </c>
      <c r="B85" s="8" t="s">
        <v>119</v>
      </c>
      <c r="C85" s="20">
        <v>308</v>
      </c>
      <c r="D85" s="12" t="s">
        <v>24</v>
      </c>
      <c r="E85" s="16" t="s">
        <v>276</v>
      </c>
      <c r="F85" s="14">
        <v>3</v>
      </c>
      <c r="G85" s="18">
        <v>23000</v>
      </c>
      <c r="H85" s="18">
        <f t="shared" ref="H85:H88" si="23">SUM(G85*1.1)</f>
        <v>25300.000000000004</v>
      </c>
      <c r="I85" s="13" t="s">
        <v>120</v>
      </c>
      <c r="J85" s="22"/>
      <c r="K85" s="23">
        <f t="shared" ref="K85:K88" si="24">SUM(H85*J85)</f>
        <v>0</v>
      </c>
    </row>
    <row r="86" spans="1:11" s="10" customFormat="1" ht="30" customHeight="1" x14ac:dyDescent="0.15">
      <c r="A86" s="15" t="s">
        <v>11</v>
      </c>
      <c r="B86" s="8" t="s">
        <v>119</v>
      </c>
      <c r="C86" s="20">
        <v>408</v>
      </c>
      <c r="D86" s="12" t="s">
        <v>24</v>
      </c>
      <c r="E86" s="16" t="s">
        <v>277</v>
      </c>
      <c r="F86" s="14">
        <v>4</v>
      </c>
      <c r="G86" s="18">
        <v>23000</v>
      </c>
      <c r="H86" s="18">
        <f t="shared" si="23"/>
        <v>25300.000000000004</v>
      </c>
      <c r="I86" s="13" t="s">
        <v>120</v>
      </c>
      <c r="J86" s="22"/>
      <c r="K86" s="23">
        <f t="shared" si="24"/>
        <v>0</v>
      </c>
    </row>
    <row r="87" spans="1:11" s="10" customFormat="1" ht="30" customHeight="1" x14ac:dyDescent="0.15">
      <c r="A87" s="15" t="s">
        <v>11</v>
      </c>
      <c r="B87" s="8" t="s">
        <v>119</v>
      </c>
      <c r="C87" s="20">
        <v>508</v>
      </c>
      <c r="D87" s="12" t="s">
        <v>24</v>
      </c>
      <c r="E87" s="16" t="s">
        <v>278</v>
      </c>
      <c r="F87" s="14">
        <v>5</v>
      </c>
      <c r="G87" s="18">
        <v>23000</v>
      </c>
      <c r="H87" s="18">
        <f t="shared" si="23"/>
        <v>25300.000000000004</v>
      </c>
      <c r="I87" s="13" t="s">
        <v>120</v>
      </c>
      <c r="J87" s="22"/>
      <c r="K87" s="23">
        <f t="shared" si="24"/>
        <v>0</v>
      </c>
    </row>
    <row r="88" spans="1:11" s="10" customFormat="1" ht="30" customHeight="1" x14ac:dyDescent="0.15">
      <c r="A88" s="15" t="s">
        <v>11</v>
      </c>
      <c r="B88" s="8" t="s">
        <v>119</v>
      </c>
      <c r="C88" s="20">
        <v>608</v>
      </c>
      <c r="D88" s="12" t="s">
        <v>24</v>
      </c>
      <c r="E88" s="16" t="s">
        <v>279</v>
      </c>
      <c r="F88" s="14">
        <v>6</v>
      </c>
      <c r="G88" s="18">
        <v>23000</v>
      </c>
      <c r="H88" s="18">
        <f t="shared" si="23"/>
        <v>25300.000000000004</v>
      </c>
      <c r="I88" s="13" t="s">
        <v>120</v>
      </c>
      <c r="J88" s="22"/>
      <c r="K88" s="23">
        <f t="shared" si="24"/>
        <v>0</v>
      </c>
    </row>
    <row r="89" spans="1:11" s="10" customFormat="1" ht="45" customHeight="1" x14ac:dyDescent="0.15">
      <c r="A89" s="17" t="s">
        <v>18</v>
      </c>
      <c r="B89" s="38" t="s">
        <v>280</v>
      </c>
      <c r="C89" s="39"/>
      <c r="D89" s="39"/>
      <c r="E89" s="39"/>
      <c r="F89" s="39"/>
      <c r="G89" s="39"/>
      <c r="H89" s="39"/>
      <c r="I89" s="40"/>
      <c r="J89" s="32"/>
      <c r="K89" s="30"/>
    </row>
    <row r="90" spans="1:11" s="10" customFormat="1" ht="30" customHeight="1" x14ac:dyDescent="0.15">
      <c r="A90" s="15" t="s">
        <v>11</v>
      </c>
      <c r="B90" s="8" t="s">
        <v>119</v>
      </c>
      <c r="C90" s="20">
        <v>308</v>
      </c>
      <c r="D90" s="12" t="s">
        <v>24</v>
      </c>
      <c r="E90" s="16" t="s">
        <v>281</v>
      </c>
      <c r="F90" s="14">
        <v>3</v>
      </c>
      <c r="G90" s="18">
        <v>10000</v>
      </c>
      <c r="H90" s="18">
        <f t="shared" ref="H90:H93" si="25">SUM(G90*1.1)</f>
        <v>11000</v>
      </c>
      <c r="I90" s="13" t="s">
        <v>121</v>
      </c>
      <c r="J90" s="22"/>
      <c r="K90" s="23">
        <f t="shared" ref="K90:K93" si="26">SUM(H90*J90)</f>
        <v>0</v>
      </c>
    </row>
    <row r="91" spans="1:11" s="10" customFormat="1" ht="30" customHeight="1" x14ac:dyDescent="0.15">
      <c r="A91" s="15" t="s">
        <v>11</v>
      </c>
      <c r="B91" s="8" t="s">
        <v>119</v>
      </c>
      <c r="C91" s="20">
        <v>408</v>
      </c>
      <c r="D91" s="12" t="s">
        <v>24</v>
      </c>
      <c r="E91" s="16" t="s">
        <v>282</v>
      </c>
      <c r="F91" s="14">
        <v>4</v>
      </c>
      <c r="G91" s="18">
        <v>10000</v>
      </c>
      <c r="H91" s="18">
        <f t="shared" si="25"/>
        <v>11000</v>
      </c>
      <c r="I91" s="13" t="s">
        <v>121</v>
      </c>
      <c r="J91" s="22"/>
      <c r="K91" s="23">
        <f t="shared" si="26"/>
        <v>0</v>
      </c>
    </row>
    <row r="92" spans="1:11" s="10" customFormat="1" ht="30" customHeight="1" x14ac:dyDescent="0.15">
      <c r="A92" s="15" t="s">
        <v>11</v>
      </c>
      <c r="B92" s="8" t="s">
        <v>119</v>
      </c>
      <c r="C92" s="20">
        <v>508</v>
      </c>
      <c r="D92" s="12" t="s">
        <v>24</v>
      </c>
      <c r="E92" s="16" t="s">
        <v>283</v>
      </c>
      <c r="F92" s="14">
        <v>5</v>
      </c>
      <c r="G92" s="18">
        <v>10000</v>
      </c>
      <c r="H92" s="18">
        <f t="shared" si="25"/>
        <v>11000</v>
      </c>
      <c r="I92" s="13" t="s">
        <v>121</v>
      </c>
      <c r="J92" s="22"/>
      <c r="K92" s="23">
        <f t="shared" si="26"/>
        <v>0</v>
      </c>
    </row>
    <row r="93" spans="1:11" s="10" customFormat="1" ht="30" customHeight="1" x14ac:dyDescent="0.15">
      <c r="A93" s="15" t="s">
        <v>11</v>
      </c>
      <c r="B93" s="8" t="s">
        <v>119</v>
      </c>
      <c r="C93" s="20">
        <v>608</v>
      </c>
      <c r="D93" s="12" t="s">
        <v>24</v>
      </c>
      <c r="E93" s="16" t="s">
        <v>284</v>
      </c>
      <c r="F93" s="14">
        <v>6</v>
      </c>
      <c r="G93" s="18">
        <v>10000</v>
      </c>
      <c r="H93" s="18">
        <f t="shared" si="25"/>
        <v>11000</v>
      </c>
      <c r="I93" s="13" t="s">
        <v>121</v>
      </c>
      <c r="J93" s="22"/>
      <c r="K93" s="23">
        <f t="shared" si="26"/>
        <v>0</v>
      </c>
    </row>
    <row r="94" spans="1:11" s="10" customFormat="1" ht="30" customHeight="1" x14ac:dyDescent="0.15">
      <c r="A94" s="17" t="s">
        <v>18</v>
      </c>
      <c r="B94" s="38" t="s">
        <v>285</v>
      </c>
      <c r="C94" s="39"/>
      <c r="D94" s="39"/>
      <c r="E94" s="39"/>
      <c r="F94" s="39"/>
      <c r="G94" s="39"/>
      <c r="H94" s="39"/>
      <c r="I94" s="40"/>
      <c r="J94" s="32"/>
      <c r="K94" s="30"/>
    </row>
    <row r="95" spans="1:11" s="10" customFormat="1" ht="30" customHeight="1" x14ac:dyDescent="0.15">
      <c r="A95" s="15" t="s">
        <v>11</v>
      </c>
      <c r="B95" s="8" t="s">
        <v>119</v>
      </c>
      <c r="C95" s="20">
        <v>308</v>
      </c>
      <c r="D95" s="12" t="s">
        <v>24</v>
      </c>
      <c r="E95" s="16" t="s">
        <v>286</v>
      </c>
      <c r="F95" s="14">
        <v>3</v>
      </c>
      <c r="G95" s="18">
        <v>46000</v>
      </c>
      <c r="H95" s="18">
        <f t="shared" ref="H95:H98" si="27">SUM(G95*1.1)</f>
        <v>50600.000000000007</v>
      </c>
      <c r="I95" s="13" t="s">
        <v>122</v>
      </c>
      <c r="J95" s="22"/>
      <c r="K95" s="23">
        <f t="shared" ref="K95:K98" si="28">SUM(H95*J95)</f>
        <v>0</v>
      </c>
    </row>
    <row r="96" spans="1:11" s="10" customFormat="1" ht="30" customHeight="1" x14ac:dyDescent="0.15">
      <c r="A96" s="15" t="s">
        <v>11</v>
      </c>
      <c r="B96" s="8" t="s">
        <v>119</v>
      </c>
      <c r="C96" s="20">
        <v>408</v>
      </c>
      <c r="D96" s="12" t="s">
        <v>24</v>
      </c>
      <c r="E96" s="16" t="s">
        <v>287</v>
      </c>
      <c r="F96" s="14">
        <v>4</v>
      </c>
      <c r="G96" s="18">
        <v>46000</v>
      </c>
      <c r="H96" s="18">
        <f t="shared" si="27"/>
        <v>50600.000000000007</v>
      </c>
      <c r="I96" s="13" t="s">
        <v>122</v>
      </c>
      <c r="J96" s="22"/>
      <c r="K96" s="23">
        <f t="shared" si="28"/>
        <v>0</v>
      </c>
    </row>
    <row r="97" spans="1:11" s="10" customFormat="1" ht="30" customHeight="1" x14ac:dyDescent="0.15">
      <c r="A97" s="15" t="s">
        <v>11</v>
      </c>
      <c r="B97" s="8" t="s">
        <v>119</v>
      </c>
      <c r="C97" s="20">
        <v>508</v>
      </c>
      <c r="D97" s="12" t="s">
        <v>24</v>
      </c>
      <c r="E97" s="16" t="s">
        <v>288</v>
      </c>
      <c r="F97" s="14">
        <v>5</v>
      </c>
      <c r="G97" s="18">
        <v>46000</v>
      </c>
      <c r="H97" s="18">
        <f t="shared" si="27"/>
        <v>50600.000000000007</v>
      </c>
      <c r="I97" s="13" t="s">
        <v>122</v>
      </c>
      <c r="J97" s="22"/>
      <c r="K97" s="23">
        <f t="shared" si="28"/>
        <v>0</v>
      </c>
    </row>
    <row r="98" spans="1:11" s="10" customFormat="1" ht="30" customHeight="1" x14ac:dyDescent="0.15">
      <c r="A98" s="15" t="s">
        <v>11</v>
      </c>
      <c r="B98" s="8" t="s">
        <v>119</v>
      </c>
      <c r="C98" s="20">
        <v>608</v>
      </c>
      <c r="D98" s="12" t="s">
        <v>24</v>
      </c>
      <c r="E98" s="16" t="s">
        <v>289</v>
      </c>
      <c r="F98" s="14">
        <v>6</v>
      </c>
      <c r="G98" s="18">
        <v>46000</v>
      </c>
      <c r="H98" s="18">
        <f t="shared" si="27"/>
        <v>50600.000000000007</v>
      </c>
      <c r="I98" s="13" t="s">
        <v>122</v>
      </c>
      <c r="J98" s="22"/>
      <c r="K98" s="23">
        <f t="shared" si="28"/>
        <v>0</v>
      </c>
    </row>
    <row r="99" spans="1:11" s="10" customFormat="1" ht="45" customHeight="1" x14ac:dyDescent="0.15">
      <c r="A99" s="17" t="s">
        <v>18</v>
      </c>
      <c r="B99" s="38" t="s">
        <v>290</v>
      </c>
      <c r="C99" s="39"/>
      <c r="D99" s="39"/>
      <c r="E99" s="39"/>
      <c r="F99" s="39"/>
      <c r="G99" s="39"/>
      <c r="H99" s="39"/>
      <c r="I99" s="40"/>
      <c r="J99" s="32"/>
      <c r="K99" s="30"/>
    </row>
    <row r="100" spans="1:11" s="10" customFormat="1" ht="30" customHeight="1" x14ac:dyDescent="0.15">
      <c r="A100" s="15" t="s">
        <v>11</v>
      </c>
      <c r="B100" s="8" t="s">
        <v>119</v>
      </c>
      <c r="C100" s="20">
        <v>308</v>
      </c>
      <c r="D100" s="12" t="s">
        <v>24</v>
      </c>
      <c r="E100" s="16" t="s">
        <v>291</v>
      </c>
      <c r="F100" s="14">
        <v>3</v>
      </c>
      <c r="G100" s="18">
        <v>6000</v>
      </c>
      <c r="H100" s="18">
        <f t="shared" ref="H100:H103" si="29">SUM(G100*1.1)</f>
        <v>6600.0000000000009</v>
      </c>
      <c r="I100" s="13" t="s">
        <v>292</v>
      </c>
      <c r="J100" s="22"/>
      <c r="K100" s="23">
        <f t="shared" ref="K100:K103" si="30">SUM(H100*J100)</f>
        <v>0</v>
      </c>
    </row>
    <row r="101" spans="1:11" s="10" customFormat="1" ht="30" customHeight="1" x14ac:dyDescent="0.15">
      <c r="A101" s="15" t="s">
        <v>11</v>
      </c>
      <c r="B101" s="8" t="s">
        <v>119</v>
      </c>
      <c r="C101" s="20">
        <v>408</v>
      </c>
      <c r="D101" s="12" t="s">
        <v>24</v>
      </c>
      <c r="E101" s="16" t="s">
        <v>293</v>
      </c>
      <c r="F101" s="14">
        <v>4</v>
      </c>
      <c r="G101" s="18">
        <v>6000</v>
      </c>
      <c r="H101" s="18">
        <f t="shared" si="29"/>
        <v>6600.0000000000009</v>
      </c>
      <c r="I101" s="13" t="s">
        <v>292</v>
      </c>
      <c r="J101" s="22"/>
      <c r="K101" s="23">
        <f t="shared" si="30"/>
        <v>0</v>
      </c>
    </row>
    <row r="102" spans="1:11" s="10" customFormat="1" ht="30" customHeight="1" x14ac:dyDescent="0.15">
      <c r="A102" s="15" t="s">
        <v>11</v>
      </c>
      <c r="B102" s="8" t="s">
        <v>119</v>
      </c>
      <c r="C102" s="20">
        <v>508</v>
      </c>
      <c r="D102" s="12" t="s">
        <v>24</v>
      </c>
      <c r="E102" s="16" t="s">
        <v>294</v>
      </c>
      <c r="F102" s="14">
        <v>5</v>
      </c>
      <c r="G102" s="18">
        <v>6000</v>
      </c>
      <c r="H102" s="18">
        <f t="shared" si="29"/>
        <v>6600.0000000000009</v>
      </c>
      <c r="I102" s="13" t="s">
        <v>292</v>
      </c>
      <c r="J102" s="22"/>
      <c r="K102" s="23">
        <f t="shared" si="30"/>
        <v>0</v>
      </c>
    </row>
    <row r="103" spans="1:11" s="10" customFormat="1" ht="30" customHeight="1" x14ac:dyDescent="0.15">
      <c r="A103" s="15" t="s">
        <v>11</v>
      </c>
      <c r="B103" s="8" t="s">
        <v>119</v>
      </c>
      <c r="C103" s="20">
        <v>608</v>
      </c>
      <c r="D103" s="12" t="s">
        <v>24</v>
      </c>
      <c r="E103" s="16" t="s">
        <v>295</v>
      </c>
      <c r="F103" s="14">
        <v>6</v>
      </c>
      <c r="G103" s="18">
        <v>6000</v>
      </c>
      <c r="H103" s="18">
        <f t="shared" si="29"/>
        <v>6600.0000000000009</v>
      </c>
      <c r="I103" s="13" t="s">
        <v>292</v>
      </c>
      <c r="J103" s="22"/>
      <c r="K103" s="23">
        <f t="shared" si="30"/>
        <v>0</v>
      </c>
    </row>
    <row r="104" spans="1:11" s="10" customFormat="1" ht="75" customHeight="1" x14ac:dyDescent="0.15">
      <c r="A104" s="17" t="s">
        <v>18</v>
      </c>
      <c r="B104" s="38" t="s">
        <v>335</v>
      </c>
      <c r="C104" s="39"/>
      <c r="D104" s="39"/>
      <c r="E104" s="39"/>
      <c r="F104" s="39"/>
      <c r="G104" s="39"/>
      <c r="H104" s="39"/>
      <c r="I104" s="40"/>
      <c r="J104" s="32"/>
      <c r="K104" s="30"/>
    </row>
    <row r="105" spans="1:11" s="10" customFormat="1" ht="75" customHeight="1" x14ac:dyDescent="0.15">
      <c r="A105" s="15" t="s">
        <v>12</v>
      </c>
      <c r="B105" s="8" t="s">
        <v>315</v>
      </c>
      <c r="C105" s="14">
        <v>123</v>
      </c>
      <c r="D105" s="12" t="s">
        <v>23</v>
      </c>
      <c r="E105" s="16" t="s">
        <v>336</v>
      </c>
      <c r="F105" s="14" t="s">
        <v>317</v>
      </c>
      <c r="G105" s="18">
        <v>32600</v>
      </c>
      <c r="H105" s="18">
        <f t="shared" ref="H105" si="31">SUM(G105*1.1)</f>
        <v>35860</v>
      </c>
      <c r="I105" s="13" t="s">
        <v>701</v>
      </c>
      <c r="J105" s="22"/>
      <c r="K105" s="23">
        <f t="shared" ref="K105" si="32">SUM(H105*J105)</f>
        <v>0</v>
      </c>
    </row>
    <row r="106" spans="1:11" s="10" customFormat="1" ht="45" customHeight="1" x14ac:dyDescent="0.15">
      <c r="A106" s="17" t="s">
        <v>18</v>
      </c>
      <c r="B106" s="38" t="s">
        <v>338</v>
      </c>
      <c r="C106" s="39"/>
      <c r="D106" s="39"/>
      <c r="E106" s="39"/>
      <c r="F106" s="39"/>
      <c r="G106" s="39"/>
      <c r="H106" s="39"/>
      <c r="I106" s="40"/>
      <c r="J106" s="32"/>
      <c r="K106" s="30"/>
    </row>
    <row r="107" spans="1:11" s="10" customFormat="1" ht="30" customHeight="1" x14ac:dyDescent="0.15">
      <c r="A107" s="15" t="s">
        <v>12</v>
      </c>
      <c r="B107" s="8" t="s">
        <v>315</v>
      </c>
      <c r="C107" s="14">
        <v>123</v>
      </c>
      <c r="D107" s="12" t="s">
        <v>23</v>
      </c>
      <c r="E107" s="16" t="s">
        <v>339</v>
      </c>
      <c r="F107" s="14" t="s">
        <v>317</v>
      </c>
      <c r="G107" s="18">
        <v>7800</v>
      </c>
      <c r="H107" s="18">
        <f t="shared" ref="H107" si="33">SUM(G107*1.1)</f>
        <v>8580</v>
      </c>
      <c r="I107" s="13" t="s">
        <v>702</v>
      </c>
      <c r="J107" s="22"/>
      <c r="K107" s="23">
        <f t="shared" ref="K107" si="34">SUM(H107*J107)</f>
        <v>0</v>
      </c>
    </row>
    <row r="108" spans="1:11" s="10" customFormat="1" ht="195" customHeight="1" x14ac:dyDescent="0.15">
      <c r="A108" s="17" t="s">
        <v>18</v>
      </c>
      <c r="B108" s="38" t="s">
        <v>387</v>
      </c>
      <c r="C108" s="39"/>
      <c r="D108" s="39"/>
      <c r="E108" s="39"/>
      <c r="F108" s="39"/>
      <c r="G108" s="39"/>
      <c r="H108" s="39"/>
      <c r="I108" s="40"/>
      <c r="J108" s="32"/>
      <c r="K108" s="30"/>
    </row>
    <row r="109" spans="1:11" s="10" customFormat="1" ht="90" customHeight="1" x14ac:dyDescent="0.15">
      <c r="A109" s="15" t="s">
        <v>13</v>
      </c>
      <c r="B109" s="8" t="s">
        <v>388</v>
      </c>
      <c r="C109" s="14">
        <v>104</v>
      </c>
      <c r="D109" s="12" t="s">
        <v>24</v>
      </c>
      <c r="E109" s="16" t="s">
        <v>391</v>
      </c>
      <c r="F109" s="14">
        <v>1</v>
      </c>
      <c r="G109" s="18">
        <v>47000</v>
      </c>
      <c r="H109" s="18">
        <f t="shared" ref="H109:H156" si="35">SUM(G109*1.1)</f>
        <v>51700.000000000007</v>
      </c>
      <c r="I109" s="13" t="s">
        <v>389</v>
      </c>
      <c r="J109" s="22"/>
      <c r="K109" s="23">
        <f t="shared" ref="K109:K156" si="36">SUM(H109*J109)</f>
        <v>0</v>
      </c>
    </row>
    <row r="110" spans="1:11" s="10" customFormat="1" ht="90" customHeight="1" x14ac:dyDescent="0.15">
      <c r="A110" s="15" t="s">
        <v>13</v>
      </c>
      <c r="B110" s="8" t="s">
        <v>388</v>
      </c>
      <c r="C110" s="14">
        <v>204</v>
      </c>
      <c r="D110" s="12" t="s">
        <v>24</v>
      </c>
      <c r="E110" s="16" t="s">
        <v>392</v>
      </c>
      <c r="F110" s="14">
        <v>2</v>
      </c>
      <c r="G110" s="18">
        <v>47000</v>
      </c>
      <c r="H110" s="18">
        <f t="shared" si="35"/>
        <v>51700.000000000007</v>
      </c>
      <c r="I110" s="13" t="s">
        <v>389</v>
      </c>
      <c r="J110" s="22"/>
      <c r="K110" s="23">
        <f t="shared" si="36"/>
        <v>0</v>
      </c>
    </row>
    <row r="111" spans="1:11" s="10" customFormat="1" ht="90" customHeight="1" x14ac:dyDescent="0.15">
      <c r="A111" s="15" t="s">
        <v>13</v>
      </c>
      <c r="B111" s="8" t="s">
        <v>388</v>
      </c>
      <c r="C111" s="14">
        <v>304</v>
      </c>
      <c r="D111" s="12" t="s">
        <v>24</v>
      </c>
      <c r="E111" s="16" t="s">
        <v>393</v>
      </c>
      <c r="F111" s="14">
        <v>3</v>
      </c>
      <c r="G111" s="18">
        <v>49700</v>
      </c>
      <c r="H111" s="18">
        <f t="shared" si="35"/>
        <v>54670.000000000007</v>
      </c>
      <c r="I111" s="13" t="s">
        <v>390</v>
      </c>
      <c r="J111" s="22"/>
      <c r="K111" s="23">
        <f t="shared" si="36"/>
        <v>0</v>
      </c>
    </row>
    <row r="112" spans="1:11" s="10" customFormat="1" ht="90" customHeight="1" x14ac:dyDescent="0.15">
      <c r="A112" s="15" t="s">
        <v>13</v>
      </c>
      <c r="B112" s="8" t="s">
        <v>388</v>
      </c>
      <c r="C112" s="14">
        <v>404</v>
      </c>
      <c r="D112" s="12" t="s">
        <v>24</v>
      </c>
      <c r="E112" s="16" t="s">
        <v>394</v>
      </c>
      <c r="F112" s="14">
        <v>4</v>
      </c>
      <c r="G112" s="18">
        <v>49700</v>
      </c>
      <c r="H112" s="18">
        <f t="shared" si="35"/>
        <v>54670.000000000007</v>
      </c>
      <c r="I112" s="13" t="s">
        <v>390</v>
      </c>
      <c r="J112" s="22"/>
      <c r="K112" s="23">
        <f t="shared" si="36"/>
        <v>0</v>
      </c>
    </row>
    <row r="113" spans="1:11" s="10" customFormat="1" ht="90" customHeight="1" x14ac:dyDescent="0.15">
      <c r="A113" s="15" t="s">
        <v>13</v>
      </c>
      <c r="B113" s="8" t="s">
        <v>388</v>
      </c>
      <c r="C113" s="14">
        <v>504</v>
      </c>
      <c r="D113" s="12" t="s">
        <v>24</v>
      </c>
      <c r="E113" s="16" t="s">
        <v>395</v>
      </c>
      <c r="F113" s="14">
        <v>5</v>
      </c>
      <c r="G113" s="18">
        <v>49700</v>
      </c>
      <c r="H113" s="18">
        <f t="shared" si="35"/>
        <v>54670.000000000007</v>
      </c>
      <c r="I113" s="13" t="s">
        <v>390</v>
      </c>
      <c r="J113" s="22"/>
      <c r="K113" s="23">
        <f t="shared" si="36"/>
        <v>0</v>
      </c>
    </row>
    <row r="114" spans="1:11" s="10" customFormat="1" ht="90" customHeight="1" x14ac:dyDescent="0.15">
      <c r="A114" s="15" t="s">
        <v>13</v>
      </c>
      <c r="B114" s="8" t="s">
        <v>388</v>
      </c>
      <c r="C114" s="14">
        <v>604</v>
      </c>
      <c r="D114" s="12" t="s">
        <v>24</v>
      </c>
      <c r="E114" s="16" t="s">
        <v>396</v>
      </c>
      <c r="F114" s="14">
        <v>6</v>
      </c>
      <c r="G114" s="18">
        <v>49700</v>
      </c>
      <c r="H114" s="18">
        <f t="shared" si="35"/>
        <v>54670.000000000007</v>
      </c>
      <c r="I114" s="13" t="s">
        <v>390</v>
      </c>
      <c r="J114" s="22"/>
      <c r="K114" s="23">
        <f t="shared" si="36"/>
        <v>0</v>
      </c>
    </row>
    <row r="115" spans="1:11" s="10" customFormat="1" ht="30" customHeight="1" x14ac:dyDescent="0.15">
      <c r="A115" s="15" t="s">
        <v>13</v>
      </c>
      <c r="B115" s="8" t="s">
        <v>388</v>
      </c>
      <c r="C115" s="14">
        <v>104</v>
      </c>
      <c r="D115" s="12" t="s">
        <v>24</v>
      </c>
      <c r="E115" s="16" t="s">
        <v>397</v>
      </c>
      <c r="F115" s="14">
        <v>1</v>
      </c>
      <c r="G115" s="18">
        <v>8600</v>
      </c>
      <c r="H115" s="18">
        <f t="shared" si="35"/>
        <v>9460</v>
      </c>
      <c r="I115" s="13" t="s">
        <v>398</v>
      </c>
      <c r="J115" s="22"/>
      <c r="K115" s="23">
        <f t="shared" si="36"/>
        <v>0</v>
      </c>
    </row>
    <row r="116" spans="1:11" s="10" customFormat="1" ht="30" customHeight="1" x14ac:dyDescent="0.15">
      <c r="A116" s="15" t="s">
        <v>13</v>
      </c>
      <c r="B116" s="8" t="s">
        <v>388</v>
      </c>
      <c r="C116" s="14">
        <v>204</v>
      </c>
      <c r="D116" s="12" t="s">
        <v>24</v>
      </c>
      <c r="E116" s="16" t="s">
        <v>399</v>
      </c>
      <c r="F116" s="14">
        <v>2</v>
      </c>
      <c r="G116" s="18">
        <v>8600</v>
      </c>
      <c r="H116" s="18">
        <f t="shared" si="35"/>
        <v>9460</v>
      </c>
      <c r="I116" s="13" t="s">
        <v>398</v>
      </c>
      <c r="J116" s="22"/>
      <c r="K116" s="23">
        <f t="shared" si="36"/>
        <v>0</v>
      </c>
    </row>
    <row r="117" spans="1:11" s="10" customFormat="1" ht="30" customHeight="1" x14ac:dyDescent="0.15">
      <c r="A117" s="15" t="s">
        <v>13</v>
      </c>
      <c r="B117" s="8" t="s">
        <v>388</v>
      </c>
      <c r="C117" s="14">
        <v>304</v>
      </c>
      <c r="D117" s="12" t="s">
        <v>24</v>
      </c>
      <c r="E117" s="16" t="s">
        <v>400</v>
      </c>
      <c r="F117" s="14">
        <v>3</v>
      </c>
      <c r="G117" s="18">
        <v>8600</v>
      </c>
      <c r="H117" s="18">
        <f t="shared" si="35"/>
        <v>9460</v>
      </c>
      <c r="I117" s="13" t="s">
        <v>398</v>
      </c>
      <c r="J117" s="22"/>
      <c r="K117" s="23">
        <f t="shared" si="36"/>
        <v>0</v>
      </c>
    </row>
    <row r="118" spans="1:11" s="10" customFormat="1" ht="30" customHeight="1" x14ac:dyDescent="0.15">
      <c r="A118" s="15" t="s">
        <v>13</v>
      </c>
      <c r="B118" s="8" t="s">
        <v>388</v>
      </c>
      <c r="C118" s="14">
        <v>404</v>
      </c>
      <c r="D118" s="12" t="s">
        <v>24</v>
      </c>
      <c r="E118" s="16" t="s">
        <v>401</v>
      </c>
      <c r="F118" s="14">
        <v>4</v>
      </c>
      <c r="G118" s="18">
        <v>8600</v>
      </c>
      <c r="H118" s="18">
        <f t="shared" si="35"/>
        <v>9460</v>
      </c>
      <c r="I118" s="13" t="s">
        <v>398</v>
      </c>
      <c r="J118" s="22"/>
      <c r="K118" s="23">
        <f t="shared" si="36"/>
        <v>0</v>
      </c>
    </row>
    <row r="119" spans="1:11" s="10" customFormat="1" ht="30" customHeight="1" x14ac:dyDescent="0.15">
      <c r="A119" s="15" t="s">
        <v>13</v>
      </c>
      <c r="B119" s="8" t="s">
        <v>388</v>
      </c>
      <c r="C119" s="14">
        <v>504</v>
      </c>
      <c r="D119" s="12" t="s">
        <v>24</v>
      </c>
      <c r="E119" s="16" t="s">
        <v>402</v>
      </c>
      <c r="F119" s="14">
        <v>5</v>
      </c>
      <c r="G119" s="18">
        <v>8600</v>
      </c>
      <c r="H119" s="18">
        <f t="shared" si="35"/>
        <v>9460</v>
      </c>
      <c r="I119" s="13" t="s">
        <v>398</v>
      </c>
      <c r="J119" s="22"/>
      <c r="K119" s="23">
        <f t="shared" si="36"/>
        <v>0</v>
      </c>
    </row>
    <row r="120" spans="1:11" s="10" customFormat="1" ht="30" customHeight="1" x14ac:dyDescent="0.15">
      <c r="A120" s="15" t="s">
        <v>13</v>
      </c>
      <c r="B120" s="8" t="s">
        <v>388</v>
      </c>
      <c r="C120" s="14">
        <v>604</v>
      </c>
      <c r="D120" s="12" t="s">
        <v>24</v>
      </c>
      <c r="E120" s="16" t="s">
        <v>403</v>
      </c>
      <c r="F120" s="14">
        <v>6</v>
      </c>
      <c r="G120" s="18">
        <v>8600</v>
      </c>
      <c r="H120" s="18">
        <f t="shared" si="35"/>
        <v>9460</v>
      </c>
      <c r="I120" s="13" t="s">
        <v>398</v>
      </c>
      <c r="J120" s="22"/>
      <c r="K120" s="23">
        <f t="shared" si="36"/>
        <v>0</v>
      </c>
    </row>
    <row r="121" spans="1:11" s="10" customFormat="1" ht="60" customHeight="1" x14ac:dyDescent="0.15">
      <c r="A121" s="15" t="s">
        <v>13</v>
      </c>
      <c r="B121" s="8" t="s">
        <v>388</v>
      </c>
      <c r="C121" s="14">
        <v>104</v>
      </c>
      <c r="D121" s="12" t="s">
        <v>24</v>
      </c>
      <c r="E121" s="16" t="s">
        <v>404</v>
      </c>
      <c r="F121" s="14">
        <v>1</v>
      </c>
      <c r="G121" s="18">
        <v>3200</v>
      </c>
      <c r="H121" s="18">
        <f t="shared" si="35"/>
        <v>3520.0000000000005</v>
      </c>
      <c r="I121" s="13" t="s">
        <v>405</v>
      </c>
      <c r="J121" s="22"/>
      <c r="K121" s="23">
        <f t="shared" si="36"/>
        <v>0</v>
      </c>
    </row>
    <row r="122" spans="1:11" s="10" customFormat="1" ht="60" customHeight="1" x14ac:dyDescent="0.15">
      <c r="A122" s="15" t="s">
        <v>13</v>
      </c>
      <c r="B122" s="8" t="s">
        <v>388</v>
      </c>
      <c r="C122" s="14">
        <v>204</v>
      </c>
      <c r="D122" s="12" t="s">
        <v>24</v>
      </c>
      <c r="E122" s="16" t="s">
        <v>406</v>
      </c>
      <c r="F122" s="14">
        <v>2</v>
      </c>
      <c r="G122" s="18">
        <v>3200</v>
      </c>
      <c r="H122" s="18">
        <f t="shared" si="35"/>
        <v>3520.0000000000005</v>
      </c>
      <c r="I122" s="13" t="s">
        <v>405</v>
      </c>
      <c r="J122" s="22"/>
      <c r="K122" s="23">
        <f t="shared" si="36"/>
        <v>0</v>
      </c>
    </row>
    <row r="123" spans="1:11" s="10" customFormat="1" ht="60" customHeight="1" x14ac:dyDescent="0.15">
      <c r="A123" s="15" t="s">
        <v>13</v>
      </c>
      <c r="B123" s="8" t="s">
        <v>388</v>
      </c>
      <c r="C123" s="14">
        <v>304</v>
      </c>
      <c r="D123" s="12" t="s">
        <v>24</v>
      </c>
      <c r="E123" s="16" t="s">
        <v>407</v>
      </c>
      <c r="F123" s="14">
        <v>3</v>
      </c>
      <c r="G123" s="18">
        <v>3200</v>
      </c>
      <c r="H123" s="18">
        <f t="shared" si="35"/>
        <v>3520.0000000000005</v>
      </c>
      <c r="I123" s="13" t="s">
        <v>405</v>
      </c>
      <c r="J123" s="22"/>
      <c r="K123" s="23">
        <f t="shared" si="36"/>
        <v>0</v>
      </c>
    </row>
    <row r="124" spans="1:11" s="10" customFormat="1" ht="60" customHeight="1" x14ac:dyDescent="0.15">
      <c r="A124" s="15" t="s">
        <v>13</v>
      </c>
      <c r="B124" s="8" t="s">
        <v>388</v>
      </c>
      <c r="C124" s="14">
        <v>404</v>
      </c>
      <c r="D124" s="12" t="s">
        <v>24</v>
      </c>
      <c r="E124" s="16" t="s">
        <v>408</v>
      </c>
      <c r="F124" s="14">
        <v>4</v>
      </c>
      <c r="G124" s="18">
        <v>3200</v>
      </c>
      <c r="H124" s="18">
        <f t="shared" si="35"/>
        <v>3520.0000000000005</v>
      </c>
      <c r="I124" s="13" t="s">
        <v>405</v>
      </c>
      <c r="J124" s="22"/>
      <c r="K124" s="23">
        <f t="shared" si="36"/>
        <v>0</v>
      </c>
    </row>
    <row r="125" spans="1:11" s="10" customFormat="1" ht="60" customHeight="1" x14ac:dyDescent="0.15">
      <c r="A125" s="15" t="s">
        <v>13</v>
      </c>
      <c r="B125" s="8" t="s">
        <v>388</v>
      </c>
      <c r="C125" s="14">
        <v>504</v>
      </c>
      <c r="D125" s="12" t="s">
        <v>24</v>
      </c>
      <c r="E125" s="16" t="s">
        <v>409</v>
      </c>
      <c r="F125" s="14">
        <v>5</v>
      </c>
      <c r="G125" s="18">
        <v>3200</v>
      </c>
      <c r="H125" s="18">
        <f t="shared" si="35"/>
        <v>3520.0000000000005</v>
      </c>
      <c r="I125" s="13" t="s">
        <v>405</v>
      </c>
      <c r="J125" s="22"/>
      <c r="K125" s="23">
        <f t="shared" si="36"/>
        <v>0</v>
      </c>
    </row>
    <row r="126" spans="1:11" s="10" customFormat="1" ht="60" customHeight="1" x14ac:dyDescent="0.15">
      <c r="A126" s="15" t="s">
        <v>13</v>
      </c>
      <c r="B126" s="8" t="s">
        <v>388</v>
      </c>
      <c r="C126" s="14">
        <v>604</v>
      </c>
      <c r="D126" s="12" t="s">
        <v>24</v>
      </c>
      <c r="E126" s="16" t="s">
        <v>410</v>
      </c>
      <c r="F126" s="14">
        <v>6</v>
      </c>
      <c r="G126" s="18">
        <v>3200</v>
      </c>
      <c r="H126" s="18">
        <f t="shared" si="35"/>
        <v>3520.0000000000005</v>
      </c>
      <c r="I126" s="13" t="s">
        <v>405</v>
      </c>
      <c r="J126" s="22"/>
      <c r="K126" s="23">
        <f t="shared" si="36"/>
        <v>0</v>
      </c>
    </row>
    <row r="127" spans="1:11" s="10" customFormat="1" ht="30" customHeight="1" x14ac:dyDescent="0.15">
      <c r="A127" s="15" t="s">
        <v>13</v>
      </c>
      <c r="B127" s="8" t="s">
        <v>388</v>
      </c>
      <c r="C127" s="14">
        <v>104</v>
      </c>
      <c r="D127" s="12" t="s">
        <v>24</v>
      </c>
      <c r="E127" s="16" t="s">
        <v>412</v>
      </c>
      <c r="F127" s="14">
        <v>1</v>
      </c>
      <c r="G127" s="18">
        <v>2700</v>
      </c>
      <c r="H127" s="18">
        <f t="shared" si="35"/>
        <v>2970.0000000000005</v>
      </c>
      <c r="I127" s="13" t="s">
        <v>414</v>
      </c>
      <c r="J127" s="22"/>
      <c r="K127" s="23">
        <f t="shared" si="36"/>
        <v>0</v>
      </c>
    </row>
    <row r="128" spans="1:11" s="10" customFormat="1" ht="30" customHeight="1" x14ac:dyDescent="0.15">
      <c r="A128" s="15" t="s">
        <v>13</v>
      </c>
      <c r="B128" s="8" t="s">
        <v>388</v>
      </c>
      <c r="C128" s="14">
        <v>204</v>
      </c>
      <c r="D128" s="12" t="s">
        <v>24</v>
      </c>
      <c r="E128" s="16" t="s">
        <v>413</v>
      </c>
      <c r="F128" s="14">
        <v>2</v>
      </c>
      <c r="G128" s="18">
        <v>2700</v>
      </c>
      <c r="H128" s="18">
        <f t="shared" si="35"/>
        <v>2970.0000000000005</v>
      </c>
      <c r="I128" s="13" t="s">
        <v>414</v>
      </c>
      <c r="J128" s="22"/>
      <c r="K128" s="23">
        <f t="shared" si="36"/>
        <v>0</v>
      </c>
    </row>
    <row r="129" spans="1:11" s="10" customFormat="1" ht="30" customHeight="1" x14ac:dyDescent="0.15">
      <c r="A129" s="15" t="s">
        <v>13</v>
      </c>
      <c r="B129" s="8" t="s">
        <v>388</v>
      </c>
      <c r="C129" s="14">
        <v>304</v>
      </c>
      <c r="D129" s="12" t="s">
        <v>24</v>
      </c>
      <c r="E129" s="16" t="s">
        <v>415</v>
      </c>
      <c r="F129" s="14">
        <v>3</v>
      </c>
      <c r="G129" s="18">
        <v>2700</v>
      </c>
      <c r="H129" s="18">
        <f t="shared" si="35"/>
        <v>2970.0000000000005</v>
      </c>
      <c r="I129" s="13" t="s">
        <v>414</v>
      </c>
      <c r="J129" s="22"/>
      <c r="K129" s="23">
        <f t="shared" si="36"/>
        <v>0</v>
      </c>
    </row>
    <row r="130" spans="1:11" s="10" customFormat="1" ht="30" customHeight="1" x14ac:dyDescent="0.15">
      <c r="A130" s="15" t="s">
        <v>13</v>
      </c>
      <c r="B130" s="8" t="s">
        <v>388</v>
      </c>
      <c r="C130" s="14">
        <v>404</v>
      </c>
      <c r="D130" s="12" t="s">
        <v>24</v>
      </c>
      <c r="E130" s="16" t="s">
        <v>416</v>
      </c>
      <c r="F130" s="14">
        <v>4</v>
      </c>
      <c r="G130" s="18">
        <v>2700</v>
      </c>
      <c r="H130" s="18">
        <f t="shared" si="35"/>
        <v>2970.0000000000005</v>
      </c>
      <c r="I130" s="13" t="s">
        <v>414</v>
      </c>
      <c r="J130" s="22"/>
      <c r="K130" s="23">
        <f t="shared" si="36"/>
        <v>0</v>
      </c>
    </row>
    <row r="131" spans="1:11" s="10" customFormat="1" ht="30" customHeight="1" x14ac:dyDescent="0.15">
      <c r="A131" s="15" t="s">
        <v>13</v>
      </c>
      <c r="B131" s="8" t="s">
        <v>388</v>
      </c>
      <c r="C131" s="14">
        <v>504</v>
      </c>
      <c r="D131" s="12" t="s">
        <v>24</v>
      </c>
      <c r="E131" s="16" t="s">
        <v>417</v>
      </c>
      <c r="F131" s="14">
        <v>5</v>
      </c>
      <c r="G131" s="18">
        <v>2700</v>
      </c>
      <c r="H131" s="18">
        <f t="shared" si="35"/>
        <v>2970.0000000000005</v>
      </c>
      <c r="I131" s="13" t="s">
        <v>414</v>
      </c>
      <c r="J131" s="22"/>
      <c r="K131" s="23">
        <f t="shared" si="36"/>
        <v>0</v>
      </c>
    </row>
    <row r="132" spans="1:11" s="10" customFormat="1" ht="30" customHeight="1" x14ac:dyDescent="0.15">
      <c r="A132" s="15" t="s">
        <v>13</v>
      </c>
      <c r="B132" s="8" t="s">
        <v>388</v>
      </c>
      <c r="C132" s="14">
        <v>604</v>
      </c>
      <c r="D132" s="12" t="s">
        <v>24</v>
      </c>
      <c r="E132" s="16" t="s">
        <v>418</v>
      </c>
      <c r="F132" s="14">
        <v>6</v>
      </c>
      <c r="G132" s="18">
        <v>2700</v>
      </c>
      <c r="H132" s="18">
        <f t="shared" si="35"/>
        <v>2970.0000000000005</v>
      </c>
      <c r="I132" s="13" t="s">
        <v>414</v>
      </c>
      <c r="J132" s="22"/>
      <c r="K132" s="23">
        <f t="shared" si="36"/>
        <v>0</v>
      </c>
    </row>
    <row r="133" spans="1:11" s="10" customFormat="1" ht="30" customHeight="1" x14ac:dyDescent="0.15">
      <c r="A133" s="15" t="s">
        <v>13</v>
      </c>
      <c r="B133" s="8" t="s">
        <v>388</v>
      </c>
      <c r="C133" s="14">
        <v>104</v>
      </c>
      <c r="D133" s="12" t="s">
        <v>24</v>
      </c>
      <c r="E133" s="16" t="s">
        <v>419</v>
      </c>
      <c r="F133" s="14">
        <v>1</v>
      </c>
      <c r="G133" s="18">
        <v>2700</v>
      </c>
      <c r="H133" s="18">
        <f t="shared" si="35"/>
        <v>2970.0000000000005</v>
      </c>
      <c r="I133" s="13" t="s">
        <v>411</v>
      </c>
      <c r="J133" s="22"/>
      <c r="K133" s="23">
        <f t="shared" si="36"/>
        <v>0</v>
      </c>
    </row>
    <row r="134" spans="1:11" s="10" customFormat="1" ht="30" customHeight="1" x14ac:dyDescent="0.15">
      <c r="A134" s="15" t="s">
        <v>13</v>
      </c>
      <c r="B134" s="8" t="s">
        <v>388</v>
      </c>
      <c r="C134" s="14">
        <v>204</v>
      </c>
      <c r="D134" s="12" t="s">
        <v>24</v>
      </c>
      <c r="E134" s="16" t="s">
        <v>420</v>
      </c>
      <c r="F134" s="14">
        <v>2</v>
      </c>
      <c r="G134" s="18">
        <v>2700</v>
      </c>
      <c r="H134" s="18">
        <f t="shared" si="35"/>
        <v>2970.0000000000005</v>
      </c>
      <c r="I134" s="13" t="s">
        <v>411</v>
      </c>
      <c r="J134" s="22"/>
      <c r="K134" s="23">
        <f t="shared" si="36"/>
        <v>0</v>
      </c>
    </row>
    <row r="135" spans="1:11" s="10" customFormat="1" ht="30" customHeight="1" x14ac:dyDescent="0.15">
      <c r="A135" s="15" t="s">
        <v>13</v>
      </c>
      <c r="B135" s="8" t="s">
        <v>388</v>
      </c>
      <c r="C135" s="14">
        <v>304</v>
      </c>
      <c r="D135" s="12" t="s">
        <v>24</v>
      </c>
      <c r="E135" s="16" t="s">
        <v>421</v>
      </c>
      <c r="F135" s="14">
        <v>3</v>
      </c>
      <c r="G135" s="18">
        <v>2700</v>
      </c>
      <c r="H135" s="18">
        <f t="shared" si="35"/>
        <v>2970.0000000000005</v>
      </c>
      <c r="I135" s="13" t="s">
        <v>411</v>
      </c>
      <c r="J135" s="22"/>
      <c r="K135" s="23">
        <f t="shared" si="36"/>
        <v>0</v>
      </c>
    </row>
    <row r="136" spans="1:11" s="10" customFormat="1" ht="30" customHeight="1" x14ac:dyDescent="0.15">
      <c r="A136" s="15" t="s">
        <v>13</v>
      </c>
      <c r="B136" s="8" t="s">
        <v>388</v>
      </c>
      <c r="C136" s="14">
        <v>404</v>
      </c>
      <c r="D136" s="12" t="s">
        <v>24</v>
      </c>
      <c r="E136" s="16" t="s">
        <v>422</v>
      </c>
      <c r="F136" s="14">
        <v>4</v>
      </c>
      <c r="G136" s="18">
        <v>2700</v>
      </c>
      <c r="H136" s="18">
        <f t="shared" si="35"/>
        <v>2970.0000000000005</v>
      </c>
      <c r="I136" s="13" t="s">
        <v>411</v>
      </c>
      <c r="J136" s="22"/>
      <c r="K136" s="23">
        <f t="shared" si="36"/>
        <v>0</v>
      </c>
    </row>
    <row r="137" spans="1:11" s="10" customFormat="1" ht="30" customHeight="1" x14ac:dyDescent="0.15">
      <c r="A137" s="15" t="s">
        <v>13</v>
      </c>
      <c r="B137" s="8" t="s">
        <v>388</v>
      </c>
      <c r="C137" s="14">
        <v>504</v>
      </c>
      <c r="D137" s="12" t="s">
        <v>24</v>
      </c>
      <c r="E137" s="16" t="s">
        <v>423</v>
      </c>
      <c r="F137" s="14">
        <v>5</v>
      </c>
      <c r="G137" s="18">
        <v>2700</v>
      </c>
      <c r="H137" s="18">
        <f t="shared" si="35"/>
        <v>2970.0000000000005</v>
      </c>
      <c r="I137" s="13" t="s">
        <v>411</v>
      </c>
      <c r="J137" s="22"/>
      <c r="K137" s="23">
        <f t="shared" si="36"/>
        <v>0</v>
      </c>
    </row>
    <row r="138" spans="1:11" s="10" customFormat="1" ht="30" customHeight="1" x14ac:dyDescent="0.15">
      <c r="A138" s="15" t="s">
        <v>13</v>
      </c>
      <c r="B138" s="8" t="s">
        <v>388</v>
      </c>
      <c r="C138" s="14">
        <v>604</v>
      </c>
      <c r="D138" s="12" t="s">
        <v>24</v>
      </c>
      <c r="E138" s="16" t="s">
        <v>424</v>
      </c>
      <c r="F138" s="14">
        <v>6</v>
      </c>
      <c r="G138" s="18">
        <v>2700</v>
      </c>
      <c r="H138" s="18">
        <f t="shared" si="35"/>
        <v>2970.0000000000005</v>
      </c>
      <c r="I138" s="13" t="s">
        <v>411</v>
      </c>
      <c r="J138" s="22"/>
      <c r="K138" s="23">
        <f t="shared" si="36"/>
        <v>0</v>
      </c>
    </row>
    <row r="139" spans="1:11" s="10" customFormat="1" ht="30" customHeight="1" x14ac:dyDescent="0.15">
      <c r="A139" s="15" t="s">
        <v>13</v>
      </c>
      <c r="B139" s="8" t="s">
        <v>388</v>
      </c>
      <c r="C139" s="14">
        <v>104</v>
      </c>
      <c r="D139" s="12" t="s">
        <v>24</v>
      </c>
      <c r="E139" s="16" t="s">
        <v>425</v>
      </c>
      <c r="F139" s="14">
        <v>1</v>
      </c>
      <c r="G139" s="18">
        <v>7500</v>
      </c>
      <c r="H139" s="18">
        <f t="shared" si="35"/>
        <v>8250</v>
      </c>
      <c r="I139" s="13" t="s">
        <v>426</v>
      </c>
      <c r="J139" s="22"/>
      <c r="K139" s="23">
        <f t="shared" si="36"/>
        <v>0</v>
      </c>
    </row>
    <row r="140" spans="1:11" s="10" customFormat="1" ht="30" customHeight="1" x14ac:dyDescent="0.15">
      <c r="A140" s="15" t="s">
        <v>13</v>
      </c>
      <c r="B140" s="8" t="s">
        <v>388</v>
      </c>
      <c r="C140" s="14">
        <v>204</v>
      </c>
      <c r="D140" s="12" t="s">
        <v>24</v>
      </c>
      <c r="E140" s="16" t="s">
        <v>427</v>
      </c>
      <c r="F140" s="14">
        <v>2</v>
      </c>
      <c r="G140" s="18">
        <v>7500</v>
      </c>
      <c r="H140" s="18">
        <f t="shared" si="35"/>
        <v>8250</v>
      </c>
      <c r="I140" s="13" t="s">
        <v>426</v>
      </c>
      <c r="J140" s="22"/>
      <c r="K140" s="23">
        <f t="shared" si="36"/>
        <v>0</v>
      </c>
    </row>
    <row r="141" spans="1:11" s="10" customFormat="1" ht="30" customHeight="1" x14ac:dyDescent="0.15">
      <c r="A141" s="15" t="s">
        <v>13</v>
      </c>
      <c r="B141" s="8" t="s">
        <v>388</v>
      </c>
      <c r="C141" s="14">
        <v>304</v>
      </c>
      <c r="D141" s="12" t="s">
        <v>24</v>
      </c>
      <c r="E141" s="16" t="s">
        <v>428</v>
      </c>
      <c r="F141" s="14">
        <v>3</v>
      </c>
      <c r="G141" s="18">
        <v>7500</v>
      </c>
      <c r="H141" s="18">
        <f t="shared" si="35"/>
        <v>8250</v>
      </c>
      <c r="I141" s="13" t="s">
        <v>426</v>
      </c>
      <c r="J141" s="22"/>
      <c r="K141" s="23">
        <f t="shared" si="36"/>
        <v>0</v>
      </c>
    </row>
    <row r="142" spans="1:11" s="10" customFormat="1" ht="30" customHeight="1" x14ac:dyDescent="0.15">
      <c r="A142" s="15" t="s">
        <v>13</v>
      </c>
      <c r="B142" s="8" t="s">
        <v>388</v>
      </c>
      <c r="C142" s="14">
        <v>404</v>
      </c>
      <c r="D142" s="12" t="s">
        <v>24</v>
      </c>
      <c r="E142" s="16" t="s">
        <v>429</v>
      </c>
      <c r="F142" s="14">
        <v>4</v>
      </c>
      <c r="G142" s="18">
        <v>7500</v>
      </c>
      <c r="H142" s="18">
        <f t="shared" si="35"/>
        <v>8250</v>
      </c>
      <c r="I142" s="13" t="s">
        <v>426</v>
      </c>
      <c r="J142" s="22"/>
      <c r="K142" s="23">
        <f t="shared" si="36"/>
        <v>0</v>
      </c>
    </row>
    <row r="143" spans="1:11" s="10" customFormat="1" ht="30" customHeight="1" x14ac:dyDescent="0.15">
      <c r="A143" s="15" t="s">
        <v>13</v>
      </c>
      <c r="B143" s="8" t="s">
        <v>388</v>
      </c>
      <c r="C143" s="14">
        <v>504</v>
      </c>
      <c r="D143" s="12" t="s">
        <v>24</v>
      </c>
      <c r="E143" s="16" t="s">
        <v>430</v>
      </c>
      <c r="F143" s="14">
        <v>5</v>
      </c>
      <c r="G143" s="18">
        <v>7500</v>
      </c>
      <c r="H143" s="18">
        <f t="shared" si="35"/>
        <v>8250</v>
      </c>
      <c r="I143" s="13" t="s">
        <v>426</v>
      </c>
      <c r="J143" s="22"/>
      <c r="K143" s="23">
        <f t="shared" si="36"/>
        <v>0</v>
      </c>
    </row>
    <row r="144" spans="1:11" s="10" customFormat="1" ht="30" customHeight="1" x14ac:dyDescent="0.15">
      <c r="A144" s="15" t="s">
        <v>13</v>
      </c>
      <c r="B144" s="8" t="s">
        <v>388</v>
      </c>
      <c r="C144" s="14">
        <v>604</v>
      </c>
      <c r="D144" s="12" t="s">
        <v>24</v>
      </c>
      <c r="E144" s="16" t="s">
        <v>431</v>
      </c>
      <c r="F144" s="14">
        <v>6</v>
      </c>
      <c r="G144" s="18">
        <v>7500</v>
      </c>
      <c r="H144" s="18">
        <f t="shared" si="35"/>
        <v>8250</v>
      </c>
      <c r="I144" s="13" t="s">
        <v>426</v>
      </c>
      <c r="J144" s="22"/>
      <c r="K144" s="23">
        <f t="shared" si="36"/>
        <v>0</v>
      </c>
    </row>
    <row r="145" spans="1:11" s="10" customFormat="1" ht="30" customHeight="1" x14ac:dyDescent="0.15">
      <c r="A145" s="15" t="s">
        <v>13</v>
      </c>
      <c r="B145" s="8" t="s">
        <v>388</v>
      </c>
      <c r="C145" s="14">
        <v>104</v>
      </c>
      <c r="D145" s="12" t="s">
        <v>24</v>
      </c>
      <c r="E145" s="16" t="s">
        <v>432</v>
      </c>
      <c r="F145" s="14">
        <v>1</v>
      </c>
      <c r="G145" s="18">
        <v>2700</v>
      </c>
      <c r="H145" s="18">
        <f t="shared" si="35"/>
        <v>2970.0000000000005</v>
      </c>
      <c r="I145" s="13" t="s">
        <v>433</v>
      </c>
      <c r="J145" s="22"/>
      <c r="K145" s="23">
        <f t="shared" si="36"/>
        <v>0</v>
      </c>
    </row>
    <row r="146" spans="1:11" s="10" customFormat="1" ht="30" customHeight="1" x14ac:dyDescent="0.15">
      <c r="A146" s="15" t="s">
        <v>13</v>
      </c>
      <c r="B146" s="8" t="s">
        <v>388</v>
      </c>
      <c r="C146" s="14">
        <v>204</v>
      </c>
      <c r="D146" s="12" t="s">
        <v>24</v>
      </c>
      <c r="E146" s="16" t="s">
        <v>434</v>
      </c>
      <c r="F146" s="14">
        <v>2</v>
      </c>
      <c r="G146" s="18">
        <v>2700</v>
      </c>
      <c r="H146" s="18">
        <f t="shared" si="35"/>
        <v>2970.0000000000005</v>
      </c>
      <c r="I146" s="13" t="s">
        <v>433</v>
      </c>
      <c r="J146" s="22"/>
      <c r="K146" s="23">
        <f t="shared" si="36"/>
        <v>0</v>
      </c>
    </row>
    <row r="147" spans="1:11" s="10" customFormat="1" ht="30" customHeight="1" x14ac:dyDescent="0.15">
      <c r="A147" s="15" t="s">
        <v>13</v>
      </c>
      <c r="B147" s="8" t="s">
        <v>388</v>
      </c>
      <c r="C147" s="14">
        <v>304</v>
      </c>
      <c r="D147" s="12" t="s">
        <v>24</v>
      </c>
      <c r="E147" s="16" t="s">
        <v>435</v>
      </c>
      <c r="F147" s="14">
        <v>3</v>
      </c>
      <c r="G147" s="18">
        <v>5400</v>
      </c>
      <c r="H147" s="18">
        <f t="shared" si="35"/>
        <v>5940.0000000000009</v>
      </c>
      <c r="I147" s="13" t="s">
        <v>436</v>
      </c>
      <c r="J147" s="22"/>
      <c r="K147" s="23">
        <f t="shared" si="36"/>
        <v>0</v>
      </c>
    </row>
    <row r="148" spans="1:11" s="10" customFormat="1" ht="30" customHeight="1" x14ac:dyDescent="0.15">
      <c r="A148" s="15" t="s">
        <v>13</v>
      </c>
      <c r="B148" s="8" t="s">
        <v>388</v>
      </c>
      <c r="C148" s="14">
        <v>404</v>
      </c>
      <c r="D148" s="12" t="s">
        <v>24</v>
      </c>
      <c r="E148" s="16" t="s">
        <v>437</v>
      </c>
      <c r="F148" s="14">
        <v>4</v>
      </c>
      <c r="G148" s="18">
        <v>5400</v>
      </c>
      <c r="H148" s="18">
        <f t="shared" si="35"/>
        <v>5940.0000000000009</v>
      </c>
      <c r="I148" s="13" t="s">
        <v>436</v>
      </c>
      <c r="J148" s="22"/>
      <c r="K148" s="23">
        <f t="shared" si="36"/>
        <v>0</v>
      </c>
    </row>
    <row r="149" spans="1:11" s="10" customFormat="1" ht="30" customHeight="1" x14ac:dyDescent="0.15">
      <c r="A149" s="15" t="s">
        <v>13</v>
      </c>
      <c r="B149" s="8" t="s">
        <v>388</v>
      </c>
      <c r="C149" s="14">
        <v>504</v>
      </c>
      <c r="D149" s="12" t="s">
        <v>24</v>
      </c>
      <c r="E149" s="16" t="s">
        <v>438</v>
      </c>
      <c r="F149" s="14">
        <v>5</v>
      </c>
      <c r="G149" s="18">
        <v>5400</v>
      </c>
      <c r="H149" s="18">
        <f t="shared" si="35"/>
        <v>5940.0000000000009</v>
      </c>
      <c r="I149" s="13" t="s">
        <v>436</v>
      </c>
      <c r="J149" s="22"/>
      <c r="K149" s="23">
        <f t="shared" si="36"/>
        <v>0</v>
      </c>
    </row>
    <row r="150" spans="1:11" s="10" customFormat="1" ht="30" customHeight="1" x14ac:dyDescent="0.15">
      <c r="A150" s="15" t="s">
        <v>13</v>
      </c>
      <c r="B150" s="8" t="s">
        <v>388</v>
      </c>
      <c r="C150" s="14">
        <v>604</v>
      </c>
      <c r="D150" s="12" t="s">
        <v>24</v>
      </c>
      <c r="E150" s="16" t="s">
        <v>439</v>
      </c>
      <c r="F150" s="14">
        <v>6</v>
      </c>
      <c r="G150" s="18">
        <v>5400</v>
      </c>
      <c r="H150" s="18">
        <f t="shared" si="35"/>
        <v>5940.0000000000009</v>
      </c>
      <c r="I150" s="13" t="s">
        <v>436</v>
      </c>
      <c r="J150" s="22"/>
      <c r="K150" s="23">
        <f t="shared" si="36"/>
        <v>0</v>
      </c>
    </row>
    <row r="151" spans="1:11" s="10" customFormat="1" ht="30" customHeight="1" x14ac:dyDescent="0.15">
      <c r="A151" s="15" t="s">
        <v>13</v>
      </c>
      <c r="B151" s="8" t="s">
        <v>388</v>
      </c>
      <c r="C151" s="14">
        <v>104</v>
      </c>
      <c r="D151" s="12" t="s">
        <v>24</v>
      </c>
      <c r="E151" s="16" t="s">
        <v>440</v>
      </c>
      <c r="F151" s="14">
        <v>1</v>
      </c>
      <c r="G151" s="18">
        <v>2200</v>
      </c>
      <c r="H151" s="18">
        <f t="shared" si="35"/>
        <v>2420</v>
      </c>
      <c r="I151" s="13" t="s">
        <v>441</v>
      </c>
      <c r="J151" s="22"/>
      <c r="K151" s="23">
        <f t="shared" si="36"/>
        <v>0</v>
      </c>
    </row>
    <row r="152" spans="1:11" s="10" customFormat="1" ht="30" customHeight="1" x14ac:dyDescent="0.15">
      <c r="A152" s="15" t="s">
        <v>13</v>
      </c>
      <c r="B152" s="8" t="s">
        <v>388</v>
      </c>
      <c r="C152" s="14">
        <v>204</v>
      </c>
      <c r="D152" s="12" t="s">
        <v>24</v>
      </c>
      <c r="E152" s="16" t="s">
        <v>442</v>
      </c>
      <c r="F152" s="14">
        <v>2</v>
      </c>
      <c r="G152" s="18">
        <v>2200</v>
      </c>
      <c r="H152" s="18">
        <f t="shared" si="35"/>
        <v>2420</v>
      </c>
      <c r="I152" s="13" t="s">
        <v>441</v>
      </c>
      <c r="J152" s="22"/>
      <c r="K152" s="23">
        <f t="shared" si="36"/>
        <v>0</v>
      </c>
    </row>
    <row r="153" spans="1:11" s="10" customFormat="1" ht="30" customHeight="1" x14ac:dyDescent="0.15">
      <c r="A153" s="15" t="s">
        <v>13</v>
      </c>
      <c r="B153" s="8" t="s">
        <v>388</v>
      </c>
      <c r="C153" s="14">
        <v>304</v>
      </c>
      <c r="D153" s="12" t="s">
        <v>24</v>
      </c>
      <c r="E153" s="16" t="s">
        <v>443</v>
      </c>
      <c r="F153" s="14">
        <v>3</v>
      </c>
      <c r="G153" s="18">
        <v>2200</v>
      </c>
      <c r="H153" s="18">
        <f t="shared" si="35"/>
        <v>2420</v>
      </c>
      <c r="I153" s="13" t="s">
        <v>441</v>
      </c>
      <c r="J153" s="22"/>
      <c r="K153" s="23">
        <f t="shared" si="36"/>
        <v>0</v>
      </c>
    </row>
    <row r="154" spans="1:11" s="10" customFormat="1" ht="30" customHeight="1" x14ac:dyDescent="0.15">
      <c r="A154" s="15" t="s">
        <v>13</v>
      </c>
      <c r="B154" s="8" t="s">
        <v>388</v>
      </c>
      <c r="C154" s="14">
        <v>404</v>
      </c>
      <c r="D154" s="12" t="s">
        <v>24</v>
      </c>
      <c r="E154" s="16" t="s">
        <v>444</v>
      </c>
      <c r="F154" s="14">
        <v>4</v>
      </c>
      <c r="G154" s="18">
        <v>2200</v>
      </c>
      <c r="H154" s="18">
        <f t="shared" si="35"/>
        <v>2420</v>
      </c>
      <c r="I154" s="13" t="s">
        <v>441</v>
      </c>
      <c r="J154" s="22"/>
      <c r="K154" s="23">
        <f t="shared" si="36"/>
        <v>0</v>
      </c>
    </row>
    <row r="155" spans="1:11" s="10" customFormat="1" ht="30" customHeight="1" x14ac:dyDescent="0.15">
      <c r="A155" s="15" t="s">
        <v>13</v>
      </c>
      <c r="B155" s="8" t="s">
        <v>388</v>
      </c>
      <c r="C155" s="14">
        <v>504</v>
      </c>
      <c r="D155" s="12" t="s">
        <v>24</v>
      </c>
      <c r="E155" s="16" t="s">
        <v>445</v>
      </c>
      <c r="F155" s="14">
        <v>5</v>
      </c>
      <c r="G155" s="18">
        <v>2200</v>
      </c>
      <c r="H155" s="18">
        <f t="shared" si="35"/>
        <v>2420</v>
      </c>
      <c r="I155" s="13" t="s">
        <v>441</v>
      </c>
      <c r="J155" s="22"/>
      <c r="K155" s="23">
        <f t="shared" si="36"/>
        <v>0</v>
      </c>
    </row>
    <row r="156" spans="1:11" s="10" customFormat="1" ht="30" customHeight="1" x14ac:dyDescent="0.15">
      <c r="A156" s="15" t="s">
        <v>13</v>
      </c>
      <c r="B156" s="8" t="s">
        <v>388</v>
      </c>
      <c r="C156" s="14">
        <v>604</v>
      </c>
      <c r="D156" s="12" t="s">
        <v>24</v>
      </c>
      <c r="E156" s="16" t="s">
        <v>446</v>
      </c>
      <c r="F156" s="14">
        <v>6</v>
      </c>
      <c r="G156" s="18">
        <v>2200</v>
      </c>
      <c r="H156" s="18">
        <f t="shared" si="35"/>
        <v>2420</v>
      </c>
      <c r="I156" s="13" t="s">
        <v>441</v>
      </c>
      <c r="J156" s="22"/>
      <c r="K156" s="23">
        <f t="shared" si="36"/>
        <v>0</v>
      </c>
    </row>
    <row r="157" spans="1:11" s="10" customFormat="1" ht="45" customHeight="1" x14ac:dyDescent="0.15">
      <c r="A157" s="17" t="s">
        <v>18</v>
      </c>
      <c r="B157" s="38" t="s">
        <v>447</v>
      </c>
      <c r="C157" s="39"/>
      <c r="D157" s="39"/>
      <c r="E157" s="39"/>
      <c r="F157" s="39"/>
      <c r="G157" s="39"/>
      <c r="H157" s="39"/>
      <c r="I157" s="40"/>
      <c r="J157" s="32"/>
      <c r="K157" s="30"/>
    </row>
    <row r="158" spans="1:11" s="10" customFormat="1" ht="30" customHeight="1" x14ac:dyDescent="0.15">
      <c r="A158" s="15" t="s">
        <v>13</v>
      </c>
      <c r="B158" s="8" t="s">
        <v>388</v>
      </c>
      <c r="C158" s="14">
        <v>104</v>
      </c>
      <c r="D158" s="12" t="s">
        <v>24</v>
      </c>
      <c r="E158" s="16" t="s">
        <v>448</v>
      </c>
      <c r="F158" s="14">
        <v>1</v>
      </c>
      <c r="G158" s="18">
        <v>26000</v>
      </c>
      <c r="H158" s="18">
        <f t="shared" ref="H158:H163" si="37">SUM(G158*1.1)</f>
        <v>28600.000000000004</v>
      </c>
      <c r="I158" s="13" t="s">
        <v>449</v>
      </c>
      <c r="J158" s="22"/>
      <c r="K158" s="23">
        <f t="shared" ref="K158:K163" si="38">SUM(H158*J158)</f>
        <v>0</v>
      </c>
    </row>
    <row r="159" spans="1:11" s="10" customFormat="1" ht="30" customHeight="1" x14ac:dyDescent="0.15">
      <c r="A159" s="15" t="s">
        <v>13</v>
      </c>
      <c r="B159" s="8" t="s">
        <v>388</v>
      </c>
      <c r="C159" s="14">
        <v>204</v>
      </c>
      <c r="D159" s="12" t="s">
        <v>24</v>
      </c>
      <c r="E159" s="16" t="s">
        <v>450</v>
      </c>
      <c r="F159" s="14">
        <v>2</v>
      </c>
      <c r="G159" s="18">
        <v>26000</v>
      </c>
      <c r="H159" s="18">
        <f t="shared" si="37"/>
        <v>28600.000000000004</v>
      </c>
      <c r="I159" s="13" t="s">
        <v>449</v>
      </c>
      <c r="J159" s="22"/>
      <c r="K159" s="23">
        <f t="shared" si="38"/>
        <v>0</v>
      </c>
    </row>
    <row r="160" spans="1:11" s="10" customFormat="1" ht="30" customHeight="1" x14ac:dyDescent="0.15">
      <c r="A160" s="15" t="s">
        <v>13</v>
      </c>
      <c r="B160" s="8" t="s">
        <v>388</v>
      </c>
      <c r="C160" s="14">
        <v>304</v>
      </c>
      <c r="D160" s="12" t="s">
        <v>24</v>
      </c>
      <c r="E160" s="16" t="s">
        <v>451</v>
      </c>
      <c r="F160" s="14">
        <v>3</v>
      </c>
      <c r="G160" s="18">
        <v>26000</v>
      </c>
      <c r="H160" s="18">
        <f t="shared" si="37"/>
        <v>28600.000000000004</v>
      </c>
      <c r="I160" s="13" t="s">
        <v>449</v>
      </c>
      <c r="J160" s="22"/>
      <c r="K160" s="23">
        <f t="shared" si="38"/>
        <v>0</v>
      </c>
    </row>
    <row r="161" spans="1:11" s="10" customFormat="1" ht="30" customHeight="1" x14ac:dyDescent="0.15">
      <c r="A161" s="15" t="s">
        <v>13</v>
      </c>
      <c r="B161" s="8" t="s">
        <v>388</v>
      </c>
      <c r="C161" s="14">
        <v>404</v>
      </c>
      <c r="D161" s="12" t="s">
        <v>24</v>
      </c>
      <c r="E161" s="16" t="s">
        <v>452</v>
      </c>
      <c r="F161" s="14">
        <v>4</v>
      </c>
      <c r="G161" s="18">
        <v>26000</v>
      </c>
      <c r="H161" s="18">
        <f t="shared" si="37"/>
        <v>28600.000000000004</v>
      </c>
      <c r="I161" s="13" t="s">
        <v>449</v>
      </c>
      <c r="J161" s="22"/>
      <c r="K161" s="23">
        <f t="shared" si="38"/>
        <v>0</v>
      </c>
    </row>
    <row r="162" spans="1:11" s="10" customFormat="1" ht="30" customHeight="1" x14ac:dyDescent="0.15">
      <c r="A162" s="15" t="s">
        <v>13</v>
      </c>
      <c r="B162" s="8" t="s">
        <v>388</v>
      </c>
      <c r="C162" s="14">
        <v>504</v>
      </c>
      <c r="D162" s="12" t="s">
        <v>24</v>
      </c>
      <c r="E162" s="16" t="s">
        <v>453</v>
      </c>
      <c r="F162" s="14">
        <v>5</v>
      </c>
      <c r="G162" s="18">
        <v>26000</v>
      </c>
      <c r="H162" s="18">
        <f t="shared" si="37"/>
        <v>28600.000000000004</v>
      </c>
      <c r="I162" s="13" t="s">
        <v>449</v>
      </c>
      <c r="J162" s="22"/>
      <c r="K162" s="23">
        <f t="shared" si="38"/>
        <v>0</v>
      </c>
    </row>
    <row r="163" spans="1:11" s="10" customFormat="1" ht="30" customHeight="1" x14ac:dyDescent="0.15">
      <c r="A163" s="15" t="s">
        <v>13</v>
      </c>
      <c r="B163" s="8" t="s">
        <v>388</v>
      </c>
      <c r="C163" s="14">
        <v>604</v>
      </c>
      <c r="D163" s="12" t="s">
        <v>24</v>
      </c>
      <c r="E163" s="16" t="s">
        <v>454</v>
      </c>
      <c r="F163" s="14">
        <v>6</v>
      </c>
      <c r="G163" s="18">
        <v>26000</v>
      </c>
      <c r="H163" s="18">
        <f t="shared" si="37"/>
        <v>28600.000000000004</v>
      </c>
      <c r="I163" s="13" t="s">
        <v>449</v>
      </c>
      <c r="J163" s="22"/>
      <c r="K163" s="23">
        <f t="shared" si="38"/>
        <v>0</v>
      </c>
    </row>
    <row r="164" spans="1:11" s="10" customFormat="1" ht="30" customHeight="1" x14ac:dyDescent="0.15">
      <c r="A164" s="17" t="s">
        <v>18</v>
      </c>
      <c r="B164" s="38" t="s">
        <v>472</v>
      </c>
      <c r="C164" s="39"/>
      <c r="D164" s="39"/>
      <c r="E164" s="39"/>
      <c r="F164" s="39"/>
      <c r="G164" s="39"/>
      <c r="H164" s="39"/>
      <c r="I164" s="40"/>
      <c r="J164" s="32"/>
      <c r="K164" s="30"/>
    </row>
    <row r="165" spans="1:11" s="10" customFormat="1" ht="75" customHeight="1" x14ac:dyDescent="0.15">
      <c r="A165" s="15" t="s">
        <v>455</v>
      </c>
      <c r="B165" s="8" t="s">
        <v>79</v>
      </c>
      <c r="C165" s="20">
        <v>107</v>
      </c>
      <c r="D165" s="12" t="s">
        <v>23</v>
      </c>
      <c r="E165" s="16" t="s">
        <v>653</v>
      </c>
      <c r="F165" s="14" t="s">
        <v>317</v>
      </c>
      <c r="G165" s="18">
        <v>33000</v>
      </c>
      <c r="H165" s="18">
        <f t="shared" ref="H165:H167" si="39">SUM(G165*1.1)</f>
        <v>36300</v>
      </c>
      <c r="I165" s="13" t="s">
        <v>745</v>
      </c>
      <c r="J165" s="22"/>
      <c r="K165" s="23">
        <f t="shared" ref="K165:K167" si="40">SUM(H165*J165)</f>
        <v>0</v>
      </c>
    </row>
    <row r="166" spans="1:11" s="10" customFormat="1" ht="75" customHeight="1" x14ac:dyDescent="0.15">
      <c r="A166" s="15" t="s">
        <v>455</v>
      </c>
      <c r="B166" s="8" t="s">
        <v>79</v>
      </c>
      <c r="C166" s="20">
        <v>307</v>
      </c>
      <c r="D166" s="12" t="s">
        <v>23</v>
      </c>
      <c r="E166" s="16" t="s">
        <v>655</v>
      </c>
      <c r="F166" s="14" t="s">
        <v>460</v>
      </c>
      <c r="G166" s="18">
        <v>33000</v>
      </c>
      <c r="H166" s="18">
        <f t="shared" si="39"/>
        <v>36300</v>
      </c>
      <c r="I166" s="13" t="s">
        <v>745</v>
      </c>
      <c r="J166" s="22"/>
      <c r="K166" s="23">
        <f t="shared" si="40"/>
        <v>0</v>
      </c>
    </row>
    <row r="167" spans="1:11" s="10" customFormat="1" ht="75" customHeight="1" x14ac:dyDescent="0.15">
      <c r="A167" s="15" t="s">
        <v>455</v>
      </c>
      <c r="B167" s="8" t="s">
        <v>79</v>
      </c>
      <c r="C167" s="20">
        <v>507</v>
      </c>
      <c r="D167" s="12" t="s">
        <v>23</v>
      </c>
      <c r="E167" s="16" t="s">
        <v>657</v>
      </c>
      <c r="F167" s="14" t="s">
        <v>463</v>
      </c>
      <c r="G167" s="18">
        <v>33000</v>
      </c>
      <c r="H167" s="18">
        <f t="shared" si="39"/>
        <v>36300</v>
      </c>
      <c r="I167" s="13" t="s">
        <v>745</v>
      </c>
      <c r="J167" s="22"/>
      <c r="K167" s="23">
        <f t="shared" si="40"/>
        <v>0</v>
      </c>
    </row>
    <row r="168" spans="1:11" s="10" customFormat="1" ht="30" customHeight="1" x14ac:dyDescent="0.15">
      <c r="A168" s="17" t="s">
        <v>18</v>
      </c>
      <c r="B168" s="38" t="s">
        <v>473</v>
      </c>
      <c r="C168" s="39"/>
      <c r="D168" s="39"/>
      <c r="E168" s="39"/>
      <c r="F168" s="39"/>
      <c r="G168" s="39"/>
      <c r="H168" s="39"/>
      <c r="I168" s="40"/>
      <c r="J168" s="32"/>
      <c r="K168" s="30"/>
    </row>
    <row r="169" spans="1:11" s="10" customFormat="1" ht="30" customHeight="1" x14ac:dyDescent="0.15">
      <c r="A169" s="15" t="s">
        <v>455</v>
      </c>
      <c r="B169" s="8" t="s">
        <v>79</v>
      </c>
      <c r="C169" s="20" t="s">
        <v>474</v>
      </c>
      <c r="D169" s="12" t="s">
        <v>24</v>
      </c>
      <c r="E169" s="16" t="s">
        <v>475</v>
      </c>
      <c r="F169" s="14" t="s">
        <v>317</v>
      </c>
      <c r="G169" s="18">
        <v>3600</v>
      </c>
      <c r="H169" s="18">
        <f t="shared" ref="H169:H171" si="41">SUM(G169*1.1)</f>
        <v>3960.0000000000005</v>
      </c>
      <c r="I169" s="13" t="s">
        <v>746</v>
      </c>
      <c r="J169" s="22"/>
      <c r="K169" s="23">
        <f t="shared" ref="K169:K171" si="42">SUM(H169*J169)</f>
        <v>0</v>
      </c>
    </row>
    <row r="170" spans="1:11" s="10" customFormat="1" ht="30" customHeight="1" x14ac:dyDescent="0.15">
      <c r="A170" s="15" t="s">
        <v>455</v>
      </c>
      <c r="B170" s="8" t="s">
        <v>79</v>
      </c>
      <c r="C170" s="20" t="s">
        <v>476</v>
      </c>
      <c r="D170" s="12" t="s">
        <v>24</v>
      </c>
      <c r="E170" s="16" t="s">
        <v>477</v>
      </c>
      <c r="F170" s="14" t="s">
        <v>460</v>
      </c>
      <c r="G170" s="18">
        <v>3600</v>
      </c>
      <c r="H170" s="18">
        <f t="shared" si="41"/>
        <v>3960.0000000000005</v>
      </c>
      <c r="I170" s="13" t="s">
        <v>746</v>
      </c>
      <c r="J170" s="22"/>
      <c r="K170" s="23">
        <f t="shared" si="42"/>
        <v>0</v>
      </c>
    </row>
    <row r="171" spans="1:11" s="10" customFormat="1" ht="30" customHeight="1" x14ac:dyDescent="0.15">
      <c r="A171" s="15" t="s">
        <v>455</v>
      </c>
      <c r="B171" s="8" t="s">
        <v>79</v>
      </c>
      <c r="C171" s="20" t="s">
        <v>478</v>
      </c>
      <c r="D171" s="12" t="s">
        <v>24</v>
      </c>
      <c r="E171" s="16" t="s">
        <v>479</v>
      </c>
      <c r="F171" s="14" t="s">
        <v>463</v>
      </c>
      <c r="G171" s="18">
        <v>3600</v>
      </c>
      <c r="H171" s="18">
        <f t="shared" si="41"/>
        <v>3960.0000000000005</v>
      </c>
      <c r="I171" s="13" t="s">
        <v>746</v>
      </c>
      <c r="J171" s="22"/>
      <c r="K171" s="23">
        <f t="shared" si="42"/>
        <v>0</v>
      </c>
    </row>
    <row r="172" spans="1:11" s="10" customFormat="1" ht="165" customHeight="1" x14ac:dyDescent="0.15">
      <c r="A172" s="17" t="s">
        <v>18</v>
      </c>
      <c r="B172" s="38" t="s">
        <v>480</v>
      </c>
      <c r="C172" s="39"/>
      <c r="D172" s="39"/>
      <c r="E172" s="39"/>
      <c r="F172" s="39"/>
      <c r="G172" s="39"/>
      <c r="H172" s="39"/>
      <c r="I172" s="40"/>
      <c r="J172" s="32"/>
      <c r="K172" s="30"/>
    </row>
    <row r="173" spans="1:11" s="10" customFormat="1" ht="90" customHeight="1" x14ac:dyDescent="0.15">
      <c r="A173" s="15" t="s">
        <v>481</v>
      </c>
      <c r="B173" s="8" t="s">
        <v>39</v>
      </c>
      <c r="C173" s="20">
        <v>503</v>
      </c>
      <c r="D173" s="12" t="s">
        <v>24</v>
      </c>
      <c r="E173" s="16" t="s">
        <v>482</v>
      </c>
      <c r="F173" s="14" t="s">
        <v>463</v>
      </c>
      <c r="G173" s="18">
        <v>40000</v>
      </c>
      <c r="H173" s="18">
        <f t="shared" ref="H173:H175" si="43">SUM(G173*1.1)</f>
        <v>44000</v>
      </c>
      <c r="I173" s="13" t="s">
        <v>752</v>
      </c>
      <c r="J173" s="22"/>
      <c r="K173" s="23">
        <f t="shared" ref="K173:K175" si="44">SUM(H173*J173)</f>
        <v>0</v>
      </c>
    </row>
    <row r="174" spans="1:11" s="10" customFormat="1" ht="75" customHeight="1" x14ac:dyDescent="0.15">
      <c r="A174" s="15" t="s">
        <v>481</v>
      </c>
      <c r="B174" s="8" t="s">
        <v>39</v>
      </c>
      <c r="C174" s="20">
        <v>503</v>
      </c>
      <c r="D174" s="12" t="s">
        <v>24</v>
      </c>
      <c r="E174" s="16" t="s">
        <v>483</v>
      </c>
      <c r="F174" s="14" t="s">
        <v>463</v>
      </c>
      <c r="G174" s="18">
        <v>20000</v>
      </c>
      <c r="H174" s="18">
        <f t="shared" si="43"/>
        <v>22000</v>
      </c>
      <c r="I174" s="13" t="s">
        <v>753</v>
      </c>
      <c r="J174" s="22"/>
      <c r="K174" s="23">
        <f t="shared" si="44"/>
        <v>0</v>
      </c>
    </row>
    <row r="175" spans="1:11" s="10" customFormat="1" ht="30" customHeight="1" x14ac:dyDescent="0.15">
      <c r="A175" s="15" t="s">
        <v>481</v>
      </c>
      <c r="B175" s="8" t="s">
        <v>39</v>
      </c>
      <c r="C175" s="20">
        <v>503</v>
      </c>
      <c r="D175" s="12" t="s">
        <v>24</v>
      </c>
      <c r="E175" s="16" t="s">
        <v>484</v>
      </c>
      <c r="F175" s="14" t="s">
        <v>463</v>
      </c>
      <c r="G175" s="18">
        <v>5000</v>
      </c>
      <c r="H175" s="18">
        <f t="shared" si="43"/>
        <v>5500</v>
      </c>
      <c r="I175" s="13" t="s">
        <v>710</v>
      </c>
      <c r="J175" s="22"/>
      <c r="K175" s="23">
        <f t="shared" si="44"/>
        <v>0</v>
      </c>
    </row>
    <row r="176" spans="1:11" s="10" customFormat="1" ht="135" customHeight="1" x14ac:dyDescent="0.15">
      <c r="A176" s="17" t="s">
        <v>18</v>
      </c>
      <c r="B176" s="38" t="s">
        <v>488</v>
      </c>
      <c r="C176" s="39"/>
      <c r="D176" s="39"/>
      <c r="E176" s="39"/>
      <c r="F176" s="39"/>
      <c r="G176" s="39"/>
      <c r="H176" s="39"/>
      <c r="I176" s="40"/>
      <c r="J176" s="32"/>
      <c r="K176" s="30"/>
    </row>
    <row r="177" spans="1:11" s="10" customFormat="1" ht="60" customHeight="1" x14ac:dyDescent="0.15">
      <c r="A177" s="15" t="s">
        <v>489</v>
      </c>
      <c r="B177" s="8" t="s">
        <v>39</v>
      </c>
      <c r="C177" s="20">
        <v>306</v>
      </c>
      <c r="D177" s="12" t="s">
        <v>24</v>
      </c>
      <c r="E177" s="16" t="s">
        <v>490</v>
      </c>
      <c r="F177" s="14" t="s">
        <v>460</v>
      </c>
      <c r="G177" s="18">
        <v>30000</v>
      </c>
      <c r="H177" s="18">
        <f t="shared" ref="H177:H178" si="45">SUM(G177*1.1)</f>
        <v>33000</v>
      </c>
      <c r="I177" s="13" t="s">
        <v>707</v>
      </c>
      <c r="J177" s="22"/>
      <c r="K177" s="23">
        <f t="shared" ref="K177:K178" si="46">SUM(H177*J177)</f>
        <v>0</v>
      </c>
    </row>
    <row r="178" spans="1:11" s="10" customFormat="1" ht="60" customHeight="1" x14ac:dyDescent="0.15">
      <c r="A178" s="15" t="s">
        <v>489</v>
      </c>
      <c r="B178" s="8" t="s">
        <v>39</v>
      </c>
      <c r="C178" s="20">
        <v>506</v>
      </c>
      <c r="D178" s="12" t="s">
        <v>24</v>
      </c>
      <c r="E178" s="16" t="s">
        <v>491</v>
      </c>
      <c r="F178" s="14" t="s">
        <v>463</v>
      </c>
      <c r="G178" s="18">
        <v>35000</v>
      </c>
      <c r="H178" s="18">
        <f t="shared" si="45"/>
        <v>38500</v>
      </c>
      <c r="I178" s="13" t="s">
        <v>707</v>
      </c>
      <c r="J178" s="22"/>
      <c r="K178" s="23">
        <f t="shared" si="46"/>
        <v>0</v>
      </c>
    </row>
    <row r="179" spans="1:11" s="10" customFormat="1" ht="30" customHeight="1" x14ac:dyDescent="0.15">
      <c r="A179" s="17" t="s">
        <v>18</v>
      </c>
      <c r="B179" s="38" t="s">
        <v>538</v>
      </c>
      <c r="C179" s="39"/>
      <c r="D179" s="39"/>
      <c r="E179" s="39"/>
      <c r="F179" s="39"/>
      <c r="G179" s="39"/>
      <c r="H179" s="39"/>
      <c r="I179" s="40"/>
      <c r="J179" s="32"/>
      <c r="K179" s="30"/>
    </row>
    <row r="180" spans="1:11" s="10" customFormat="1" ht="75" customHeight="1" x14ac:dyDescent="0.15">
      <c r="A180" s="15" t="s">
        <v>25</v>
      </c>
      <c r="B180" s="8" t="s">
        <v>539</v>
      </c>
      <c r="C180" s="20" t="s">
        <v>540</v>
      </c>
      <c r="D180" s="12" t="s">
        <v>24</v>
      </c>
      <c r="E180" s="16" t="s">
        <v>541</v>
      </c>
      <c r="F180" s="14">
        <v>5</v>
      </c>
      <c r="G180" s="18">
        <v>38000</v>
      </c>
      <c r="H180" s="18">
        <f t="shared" ref="H180:H181" si="47">SUM(G180*1.1)</f>
        <v>41800</v>
      </c>
      <c r="I180" s="13" t="s">
        <v>758</v>
      </c>
      <c r="J180" s="22"/>
      <c r="K180" s="23">
        <f t="shared" ref="K180:K181" si="48">SUM(H180*J180)</f>
        <v>0</v>
      </c>
    </row>
    <row r="181" spans="1:11" s="10" customFormat="1" ht="75" customHeight="1" x14ac:dyDescent="0.15">
      <c r="A181" s="15" t="s">
        <v>25</v>
      </c>
      <c r="B181" s="8" t="s">
        <v>539</v>
      </c>
      <c r="C181" s="20" t="s">
        <v>542</v>
      </c>
      <c r="D181" s="12" t="s">
        <v>24</v>
      </c>
      <c r="E181" s="16" t="s">
        <v>543</v>
      </c>
      <c r="F181" s="14">
        <v>6</v>
      </c>
      <c r="G181" s="18">
        <v>38000</v>
      </c>
      <c r="H181" s="18">
        <f t="shared" si="47"/>
        <v>41800</v>
      </c>
      <c r="I181" s="13" t="s">
        <v>758</v>
      </c>
      <c r="J181" s="22"/>
      <c r="K181" s="23">
        <f t="shared" si="48"/>
        <v>0</v>
      </c>
    </row>
    <row r="182" spans="1:11" s="10" customFormat="1" ht="30" customHeight="1" x14ac:dyDescent="0.15">
      <c r="A182" s="17" t="s">
        <v>18</v>
      </c>
      <c r="B182" s="38" t="s">
        <v>544</v>
      </c>
      <c r="C182" s="39"/>
      <c r="D182" s="39"/>
      <c r="E182" s="39"/>
      <c r="F182" s="39"/>
      <c r="G182" s="39"/>
      <c r="H182" s="39"/>
      <c r="I182" s="40"/>
      <c r="J182" s="32"/>
      <c r="K182" s="30"/>
    </row>
    <row r="183" spans="1:11" s="10" customFormat="1" ht="30" customHeight="1" x14ac:dyDescent="0.15">
      <c r="A183" s="15" t="s">
        <v>25</v>
      </c>
      <c r="B183" s="8" t="s">
        <v>539</v>
      </c>
      <c r="C183" s="20">
        <v>513</v>
      </c>
      <c r="D183" s="12" t="s">
        <v>24</v>
      </c>
      <c r="E183" s="16" t="s">
        <v>545</v>
      </c>
      <c r="F183" s="14">
        <v>5</v>
      </c>
      <c r="G183" s="18">
        <v>7000</v>
      </c>
      <c r="H183" s="18">
        <f t="shared" ref="H183:H185" si="49">SUM(G183*1.1)</f>
        <v>7700.0000000000009</v>
      </c>
      <c r="I183" s="13" t="s">
        <v>759</v>
      </c>
      <c r="J183" s="22"/>
      <c r="K183" s="23">
        <f t="shared" ref="K183:K185" si="50">SUM(H183*J183)</f>
        <v>0</v>
      </c>
    </row>
    <row r="184" spans="1:11" s="10" customFormat="1" ht="30" customHeight="1" x14ac:dyDescent="0.15">
      <c r="A184" s="15" t="s">
        <v>25</v>
      </c>
      <c r="B184" s="8" t="s">
        <v>539</v>
      </c>
      <c r="C184" s="20">
        <v>514</v>
      </c>
      <c r="D184" s="12" t="s">
        <v>24</v>
      </c>
      <c r="E184" s="16" t="s">
        <v>546</v>
      </c>
      <c r="F184" s="14" t="s">
        <v>463</v>
      </c>
      <c r="G184" s="18">
        <v>3000</v>
      </c>
      <c r="H184" s="18">
        <f t="shared" si="49"/>
        <v>3300.0000000000005</v>
      </c>
      <c r="I184" s="13" t="s">
        <v>760</v>
      </c>
      <c r="J184" s="22"/>
      <c r="K184" s="23">
        <f t="shared" si="50"/>
        <v>0</v>
      </c>
    </row>
    <row r="185" spans="1:11" s="10" customFormat="1" ht="30" customHeight="1" x14ac:dyDescent="0.15">
      <c r="A185" s="15" t="s">
        <v>25</v>
      </c>
      <c r="B185" s="8" t="s">
        <v>539</v>
      </c>
      <c r="C185" s="20">
        <v>613</v>
      </c>
      <c r="D185" s="12" t="s">
        <v>24</v>
      </c>
      <c r="E185" s="16" t="s">
        <v>547</v>
      </c>
      <c r="F185" s="14">
        <v>6</v>
      </c>
      <c r="G185" s="18">
        <v>7000</v>
      </c>
      <c r="H185" s="18">
        <f t="shared" si="49"/>
        <v>7700.0000000000009</v>
      </c>
      <c r="I185" s="13" t="s">
        <v>761</v>
      </c>
      <c r="J185" s="22"/>
      <c r="K185" s="23">
        <f t="shared" si="50"/>
        <v>0</v>
      </c>
    </row>
    <row r="186" spans="1:11" s="10" customFormat="1" ht="30" customHeight="1" x14ac:dyDescent="0.15">
      <c r="A186" s="17" t="s">
        <v>18</v>
      </c>
      <c r="B186" s="38" t="s">
        <v>548</v>
      </c>
      <c r="C186" s="39"/>
      <c r="D186" s="39"/>
      <c r="E186" s="39"/>
      <c r="F186" s="39"/>
      <c r="G186" s="39"/>
      <c r="H186" s="39"/>
      <c r="I186" s="40"/>
      <c r="J186" s="32"/>
      <c r="K186" s="30"/>
    </row>
    <row r="187" spans="1:11" s="10" customFormat="1" ht="30" customHeight="1" x14ac:dyDescent="0.15">
      <c r="A187" s="15" t="s">
        <v>25</v>
      </c>
      <c r="B187" s="8" t="s">
        <v>539</v>
      </c>
      <c r="C187" s="20" t="s">
        <v>550</v>
      </c>
      <c r="D187" s="12" t="s">
        <v>24</v>
      </c>
      <c r="E187" s="16" t="s">
        <v>549</v>
      </c>
      <c r="F187" s="14" t="s">
        <v>463</v>
      </c>
      <c r="G187" s="18">
        <v>2000</v>
      </c>
      <c r="H187" s="18">
        <f t="shared" ref="H187" si="51">SUM(G187*1.1)</f>
        <v>2200</v>
      </c>
      <c r="I187" s="13" t="s">
        <v>759</v>
      </c>
      <c r="J187" s="22"/>
      <c r="K187" s="23">
        <f t="shared" ref="K187" si="52">SUM(H187*J187)</f>
        <v>0</v>
      </c>
    </row>
    <row r="188" spans="1:11" s="10" customFormat="1" ht="30" customHeight="1" x14ac:dyDescent="0.15">
      <c r="A188" s="17" t="s">
        <v>18</v>
      </c>
      <c r="B188" s="38" t="s">
        <v>583</v>
      </c>
      <c r="C188" s="39"/>
      <c r="D188" s="39"/>
      <c r="E188" s="39"/>
      <c r="F188" s="39"/>
      <c r="G188" s="39"/>
      <c r="H188" s="39"/>
      <c r="I188" s="40"/>
      <c r="J188" s="32"/>
      <c r="K188" s="30"/>
    </row>
    <row r="189" spans="1:11" s="10" customFormat="1" ht="30" customHeight="1" x14ac:dyDescent="0.15">
      <c r="A189" s="15" t="s">
        <v>26</v>
      </c>
      <c r="B189" s="8" t="s">
        <v>27</v>
      </c>
      <c r="C189" s="20" t="s">
        <v>584</v>
      </c>
      <c r="D189" s="12" t="s">
        <v>24</v>
      </c>
      <c r="E189" s="16" t="s">
        <v>585</v>
      </c>
      <c r="F189" s="14" t="s">
        <v>586</v>
      </c>
      <c r="G189" s="18">
        <v>4600</v>
      </c>
      <c r="H189" s="18">
        <f t="shared" ref="H189" si="53">SUM(G189*1.1)</f>
        <v>5060</v>
      </c>
      <c r="I189" s="13"/>
      <c r="J189" s="22"/>
      <c r="K189" s="23">
        <f t="shared" ref="K189" si="54">SUM(H189*J189)</f>
        <v>0</v>
      </c>
    </row>
    <row r="190" spans="1:11" s="10" customFormat="1" ht="60" customHeight="1" x14ac:dyDescent="0.15">
      <c r="A190" s="17" t="s">
        <v>18</v>
      </c>
      <c r="B190" s="38" t="s">
        <v>587</v>
      </c>
      <c r="C190" s="39"/>
      <c r="D190" s="39"/>
      <c r="E190" s="39"/>
      <c r="F190" s="39"/>
      <c r="G190" s="39"/>
      <c r="H190" s="39"/>
      <c r="I190" s="40"/>
      <c r="J190" s="32"/>
      <c r="K190" s="30"/>
    </row>
    <row r="191" spans="1:11" s="10" customFormat="1" ht="105" customHeight="1" x14ac:dyDescent="0.15">
      <c r="A191" s="15" t="s">
        <v>26</v>
      </c>
      <c r="B191" s="8" t="s">
        <v>27</v>
      </c>
      <c r="C191" s="20">
        <v>113</v>
      </c>
      <c r="D191" s="12" t="s">
        <v>24</v>
      </c>
      <c r="E191" s="13" t="s">
        <v>589</v>
      </c>
      <c r="F191" s="14">
        <v>1</v>
      </c>
      <c r="G191" s="18">
        <v>39500</v>
      </c>
      <c r="H191" s="18">
        <f t="shared" ref="H191:H196" si="55">SUM(G191*1.1)</f>
        <v>43450</v>
      </c>
      <c r="I191" s="13" t="s">
        <v>764</v>
      </c>
      <c r="J191" s="22"/>
      <c r="K191" s="23">
        <f t="shared" ref="K191:K196" si="56">SUM(H191*J191)</f>
        <v>0</v>
      </c>
    </row>
    <row r="192" spans="1:11" s="10" customFormat="1" ht="105" customHeight="1" x14ac:dyDescent="0.15">
      <c r="A192" s="15" t="s">
        <v>26</v>
      </c>
      <c r="B192" s="8" t="s">
        <v>27</v>
      </c>
      <c r="C192" s="20">
        <v>213</v>
      </c>
      <c r="D192" s="12" t="s">
        <v>24</v>
      </c>
      <c r="E192" s="13" t="s">
        <v>588</v>
      </c>
      <c r="F192" s="14">
        <v>2</v>
      </c>
      <c r="G192" s="18">
        <v>39500</v>
      </c>
      <c r="H192" s="18">
        <f t="shared" si="55"/>
        <v>43450</v>
      </c>
      <c r="I192" s="13" t="s">
        <v>764</v>
      </c>
      <c r="J192" s="22"/>
      <c r="K192" s="23">
        <f t="shared" si="56"/>
        <v>0</v>
      </c>
    </row>
    <row r="193" spans="1:11" s="10" customFormat="1" ht="105" customHeight="1" x14ac:dyDescent="0.15">
      <c r="A193" s="15" t="s">
        <v>26</v>
      </c>
      <c r="B193" s="8" t="s">
        <v>27</v>
      </c>
      <c r="C193" s="20">
        <v>313</v>
      </c>
      <c r="D193" s="12" t="s">
        <v>24</v>
      </c>
      <c r="E193" s="13" t="s">
        <v>590</v>
      </c>
      <c r="F193" s="14">
        <v>3</v>
      </c>
      <c r="G193" s="18">
        <v>39500</v>
      </c>
      <c r="H193" s="18">
        <f t="shared" si="55"/>
        <v>43450</v>
      </c>
      <c r="I193" s="13" t="s">
        <v>764</v>
      </c>
      <c r="J193" s="22"/>
      <c r="K193" s="23">
        <f t="shared" si="56"/>
        <v>0</v>
      </c>
    </row>
    <row r="194" spans="1:11" s="10" customFormat="1" ht="105" customHeight="1" x14ac:dyDescent="0.15">
      <c r="A194" s="15" t="s">
        <v>26</v>
      </c>
      <c r="B194" s="8" t="s">
        <v>27</v>
      </c>
      <c r="C194" s="20">
        <v>413</v>
      </c>
      <c r="D194" s="12" t="s">
        <v>24</v>
      </c>
      <c r="E194" s="13" t="s">
        <v>591</v>
      </c>
      <c r="F194" s="14">
        <v>4</v>
      </c>
      <c r="G194" s="18">
        <v>39500</v>
      </c>
      <c r="H194" s="18">
        <f t="shared" si="55"/>
        <v>43450</v>
      </c>
      <c r="I194" s="13" t="s">
        <v>765</v>
      </c>
      <c r="J194" s="22"/>
      <c r="K194" s="23">
        <f t="shared" si="56"/>
        <v>0</v>
      </c>
    </row>
    <row r="195" spans="1:11" s="10" customFormat="1" ht="105" customHeight="1" x14ac:dyDescent="0.15">
      <c r="A195" s="15" t="s">
        <v>26</v>
      </c>
      <c r="B195" s="8" t="s">
        <v>27</v>
      </c>
      <c r="C195" s="20">
        <v>513</v>
      </c>
      <c r="D195" s="12" t="s">
        <v>24</v>
      </c>
      <c r="E195" s="13" t="s">
        <v>592</v>
      </c>
      <c r="F195" s="14">
        <v>5</v>
      </c>
      <c r="G195" s="18">
        <v>39500</v>
      </c>
      <c r="H195" s="18">
        <f t="shared" si="55"/>
        <v>43450</v>
      </c>
      <c r="I195" s="13" t="s">
        <v>765</v>
      </c>
      <c r="J195" s="22"/>
      <c r="K195" s="23">
        <f t="shared" si="56"/>
        <v>0</v>
      </c>
    </row>
    <row r="196" spans="1:11" s="10" customFormat="1" ht="105" customHeight="1" x14ac:dyDescent="0.15">
      <c r="A196" s="15" t="s">
        <v>26</v>
      </c>
      <c r="B196" s="8" t="s">
        <v>27</v>
      </c>
      <c r="C196" s="20">
        <v>613</v>
      </c>
      <c r="D196" s="12" t="s">
        <v>24</v>
      </c>
      <c r="E196" s="13" t="s">
        <v>593</v>
      </c>
      <c r="F196" s="14">
        <v>6</v>
      </c>
      <c r="G196" s="18">
        <v>39500</v>
      </c>
      <c r="H196" s="18">
        <f t="shared" si="55"/>
        <v>43450</v>
      </c>
      <c r="I196" s="13" t="s">
        <v>765</v>
      </c>
      <c r="J196" s="22"/>
      <c r="K196" s="23">
        <f t="shared" si="56"/>
        <v>0</v>
      </c>
    </row>
    <row r="197" spans="1:11" s="10" customFormat="1" ht="60" customHeight="1" x14ac:dyDescent="0.15">
      <c r="A197" s="17" t="s">
        <v>18</v>
      </c>
      <c r="B197" s="38" t="s">
        <v>594</v>
      </c>
      <c r="C197" s="39"/>
      <c r="D197" s="39"/>
      <c r="E197" s="39"/>
      <c r="F197" s="39"/>
      <c r="G197" s="39"/>
      <c r="H197" s="39"/>
      <c r="I197" s="40"/>
      <c r="J197" s="32"/>
      <c r="K197" s="30"/>
    </row>
    <row r="198" spans="1:11" s="10" customFormat="1" ht="45" customHeight="1" x14ac:dyDescent="0.15">
      <c r="A198" s="15" t="s">
        <v>26</v>
      </c>
      <c r="B198" s="8" t="s">
        <v>27</v>
      </c>
      <c r="C198" s="20">
        <v>113</v>
      </c>
      <c r="D198" s="12" t="s">
        <v>24</v>
      </c>
      <c r="E198" s="13" t="s">
        <v>595</v>
      </c>
      <c r="F198" s="14">
        <v>1</v>
      </c>
      <c r="G198" s="18">
        <v>8000</v>
      </c>
      <c r="H198" s="18">
        <f t="shared" ref="H198:H203" si="57">SUM(G198*1.1)</f>
        <v>8800</v>
      </c>
      <c r="I198" s="13" t="s">
        <v>702</v>
      </c>
      <c r="J198" s="22"/>
      <c r="K198" s="23">
        <f t="shared" ref="K198:K203" si="58">SUM(H198*J198)</f>
        <v>0</v>
      </c>
    </row>
    <row r="199" spans="1:11" s="10" customFormat="1" ht="45" customHeight="1" x14ac:dyDescent="0.15">
      <c r="A199" s="15" t="s">
        <v>26</v>
      </c>
      <c r="B199" s="8" t="s">
        <v>27</v>
      </c>
      <c r="C199" s="20">
        <v>213</v>
      </c>
      <c r="D199" s="12" t="s">
        <v>24</v>
      </c>
      <c r="E199" s="13" t="s">
        <v>596</v>
      </c>
      <c r="F199" s="14">
        <v>2</v>
      </c>
      <c r="G199" s="18">
        <v>8000</v>
      </c>
      <c r="H199" s="18">
        <f t="shared" si="57"/>
        <v>8800</v>
      </c>
      <c r="I199" s="13" t="s">
        <v>702</v>
      </c>
      <c r="J199" s="22"/>
      <c r="K199" s="23">
        <f t="shared" si="58"/>
        <v>0</v>
      </c>
    </row>
    <row r="200" spans="1:11" s="10" customFormat="1" ht="45" customHeight="1" x14ac:dyDescent="0.15">
      <c r="A200" s="15" t="s">
        <v>26</v>
      </c>
      <c r="B200" s="8" t="s">
        <v>27</v>
      </c>
      <c r="C200" s="20">
        <v>313</v>
      </c>
      <c r="D200" s="12" t="s">
        <v>24</v>
      </c>
      <c r="E200" s="13" t="s">
        <v>597</v>
      </c>
      <c r="F200" s="14">
        <v>3</v>
      </c>
      <c r="G200" s="18">
        <v>8000</v>
      </c>
      <c r="H200" s="18">
        <f t="shared" si="57"/>
        <v>8800</v>
      </c>
      <c r="I200" s="13" t="s">
        <v>702</v>
      </c>
      <c r="J200" s="22"/>
      <c r="K200" s="23">
        <f t="shared" si="58"/>
        <v>0</v>
      </c>
    </row>
    <row r="201" spans="1:11" s="10" customFormat="1" ht="45" customHeight="1" x14ac:dyDescent="0.15">
      <c r="A201" s="15" t="s">
        <v>26</v>
      </c>
      <c r="B201" s="8" t="s">
        <v>27</v>
      </c>
      <c r="C201" s="20">
        <v>413</v>
      </c>
      <c r="D201" s="12" t="s">
        <v>24</v>
      </c>
      <c r="E201" s="13" t="s">
        <v>598</v>
      </c>
      <c r="F201" s="14">
        <v>4</v>
      </c>
      <c r="G201" s="18">
        <v>8000</v>
      </c>
      <c r="H201" s="18">
        <f t="shared" si="57"/>
        <v>8800</v>
      </c>
      <c r="I201" s="13" t="s">
        <v>702</v>
      </c>
      <c r="J201" s="22"/>
      <c r="K201" s="23">
        <f t="shared" si="58"/>
        <v>0</v>
      </c>
    </row>
    <row r="202" spans="1:11" s="10" customFormat="1" ht="45" customHeight="1" x14ac:dyDescent="0.15">
      <c r="A202" s="15" t="s">
        <v>26</v>
      </c>
      <c r="B202" s="8" t="s">
        <v>27</v>
      </c>
      <c r="C202" s="20">
        <v>513</v>
      </c>
      <c r="D202" s="12" t="s">
        <v>24</v>
      </c>
      <c r="E202" s="13" t="s">
        <v>599</v>
      </c>
      <c r="F202" s="14">
        <v>5</v>
      </c>
      <c r="G202" s="18">
        <v>8000</v>
      </c>
      <c r="H202" s="18">
        <f t="shared" si="57"/>
        <v>8800</v>
      </c>
      <c r="I202" s="13" t="s">
        <v>702</v>
      </c>
      <c r="J202" s="22"/>
      <c r="K202" s="23">
        <f t="shared" si="58"/>
        <v>0</v>
      </c>
    </row>
    <row r="203" spans="1:11" s="10" customFormat="1" ht="45" customHeight="1" x14ac:dyDescent="0.15">
      <c r="A203" s="15" t="s">
        <v>26</v>
      </c>
      <c r="B203" s="8" t="s">
        <v>27</v>
      </c>
      <c r="C203" s="20">
        <v>613</v>
      </c>
      <c r="D203" s="12" t="s">
        <v>24</v>
      </c>
      <c r="E203" s="13" t="s">
        <v>600</v>
      </c>
      <c r="F203" s="14">
        <v>6</v>
      </c>
      <c r="G203" s="18">
        <v>8000</v>
      </c>
      <c r="H203" s="18">
        <f t="shared" si="57"/>
        <v>8800</v>
      </c>
      <c r="I203" s="13" t="s">
        <v>702</v>
      </c>
      <c r="J203" s="22"/>
      <c r="K203" s="23">
        <f t="shared" si="58"/>
        <v>0</v>
      </c>
    </row>
    <row r="204" spans="1:11" s="10" customFormat="1" ht="30" customHeight="1" x14ac:dyDescent="0.15">
      <c r="A204" s="17" t="s">
        <v>18</v>
      </c>
      <c r="B204" s="38" t="s">
        <v>45</v>
      </c>
      <c r="C204" s="39"/>
      <c r="D204" s="39"/>
      <c r="E204" s="39"/>
      <c r="F204" s="39"/>
      <c r="G204" s="39"/>
      <c r="H204" s="39"/>
      <c r="I204" s="40"/>
      <c r="J204" s="28"/>
      <c r="K204" s="31"/>
    </row>
    <row r="205" spans="1:11" s="10" customFormat="1" ht="30" customHeight="1" x14ac:dyDescent="0.15">
      <c r="A205" s="15" t="s">
        <v>1</v>
      </c>
      <c r="B205" s="15" t="s">
        <v>3</v>
      </c>
      <c r="C205" s="15">
        <v>114</v>
      </c>
      <c r="D205" s="15" t="s">
        <v>16</v>
      </c>
      <c r="E205" s="13" t="s">
        <v>47</v>
      </c>
      <c r="F205" s="15">
        <v>1</v>
      </c>
      <c r="G205" s="19">
        <v>3800</v>
      </c>
      <c r="H205" s="19">
        <f t="shared" ref="H205:H208" si="59">SUM(G205*1.1)</f>
        <v>4180</v>
      </c>
      <c r="I205" s="13"/>
      <c r="J205" s="22"/>
      <c r="K205" s="23">
        <f t="shared" ref="K205:K208" si="60">SUM(H205*J205)</f>
        <v>0</v>
      </c>
    </row>
    <row r="206" spans="1:11" s="10" customFormat="1" ht="30" customHeight="1" x14ac:dyDescent="0.15">
      <c r="A206" s="15" t="s">
        <v>1</v>
      </c>
      <c r="B206" s="15" t="s">
        <v>3</v>
      </c>
      <c r="C206" s="15">
        <v>214</v>
      </c>
      <c r="D206" s="15" t="s">
        <v>16</v>
      </c>
      <c r="E206" s="13" t="s">
        <v>49</v>
      </c>
      <c r="F206" s="15">
        <v>2</v>
      </c>
      <c r="G206" s="19">
        <v>3800</v>
      </c>
      <c r="H206" s="19">
        <f t="shared" si="59"/>
        <v>4180</v>
      </c>
      <c r="I206" s="13"/>
      <c r="J206" s="22"/>
      <c r="K206" s="23">
        <f t="shared" si="60"/>
        <v>0</v>
      </c>
    </row>
    <row r="207" spans="1:11" s="10" customFormat="1" ht="30" customHeight="1" x14ac:dyDescent="0.15">
      <c r="A207" s="15" t="s">
        <v>1</v>
      </c>
      <c r="B207" s="15" t="s">
        <v>3</v>
      </c>
      <c r="C207" s="15">
        <v>314</v>
      </c>
      <c r="D207" s="15" t="s">
        <v>16</v>
      </c>
      <c r="E207" s="13" t="s">
        <v>51</v>
      </c>
      <c r="F207" s="15">
        <v>3</v>
      </c>
      <c r="G207" s="19">
        <v>3800</v>
      </c>
      <c r="H207" s="19">
        <f t="shared" si="59"/>
        <v>4180</v>
      </c>
      <c r="I207" s="13"/>
      <c r="J207" s="22"/>
      <c r="K207" s="23">
        <f t="shared" si="60"/>
        <v>0</v>
      </c>
    </row>
    <row r="208" spans="1:11" s="10" customFormat="1" ht="30" customHeight="1" x14ac:dyDescent="0.15">
      <c r="A208" s="15" t="s">
        <v>1</v>
      </c>
      <c r="B208" s="15" t="s">
        <v>3</v>
      </c>
      <c r="C208" s="15">
        <v>414</v>
      </c>
      <c r="D208" s="15" t="s">
        <v>16</v>
      </c>
      <c r="E208" s="13" t="s">
        <v>53</v>
      </c>
      <c r="F208" s="15">
        <v>4</v>
      </c>
      <c r="G208" s="19">
        <v>3800</v>
      </c>
      <c r="H208" s="19">
        <f t="shared" si="59"/>
        <v>4180</v>
      </c>
      <c r="I208" s="13"/>
      <c r="J208" s="22"/>
      <c r="K208" s="23">
        <f t="shared" si="60"/>
        <v>0</v>
      </c>
    </row>
    <row r="209" spans="1:11" s="10" customFormat="1" ht="60" customHeight="1" x14ac:dyDescent="0.15">
      <c r="A209" s="17" t="s">
        <v>18</v>
      </c>
      <c r="B209" s="38" t="s">
        <v>212</v>
      </c>
      <c r="C209" s="39"/>
      <c r="D209" s="39"/>
      <c r="E209" s="39"/>
      <c r="F209" s="39"/>
      <c r="G209" s="39"/>
      <c r="H209" s="39"/>
      <c r="I209" s="40"/>
      <c r="J209" s="32"/>
      <c r="K209" s="30"/>
    </row>
    <row r="210" spans="1:11" s="10" customFormat="1" ht="75" customHeight="1" x14ac:dyDescent="0.15">
      <c r="A210" s="15" t="s">
        <v>9</v>
      </c>
      <c r="B210" s="8" t="s">
        <v>10</v>
      </c>
      <c r="C210" s="20">
        <v>221</v>
      </c>
      <c r="D210" s="12" t="s">
        <v>16</v>
      </c>
      <c r="E210" s="16" t="s">
        <v>204</v>
      </c>
      <c r="F210" s="11">
        <v>2</v>
      </c>
      <c r="G210" s="18">
        <v>13000</v>
      </c>
      <c r="H210" s="18">
        <f t="shared" ref="H210:H212" si="61">SUM(G210*1.1)</f>
        <v>14300.000000000002</v>
      </c>
      <c r="I210" s="13" t="s">
        <v>712</v>
      </c>
      <c r="J210" s="22"/>
      <c r="K210" s="23">
        <f t="shared" ref="K210" si="62">SUM(H210*J210)</f>
        <v>0</v>
      </c>
    </row>
    <row r="211" spans="1:11" s="10" customFormat="1" ht="75" customHeight="1" x14ac:dyDescent="0.15">
      <c r="A211" s="15" t="s">
        <v>9</v>
      </c>
      <c r="B211" s="8" t="s">
        <v>10</v>
      </c>
      <c r="C211" s="20">
        <v>321</v>
      </c>
      <c r="D211" s="12" t="s">
        <v>16</v>
      </c>
      <c r="E211" s="16" t="s">
        <v>206</v>
      </c>
      <c r="F211" s="11">
        <v>3</v>
      </c>
      <c r="G211" s="18">
        <v>13000</v>
      </c>
      <c r="H211" s="18">
        <f t="shared" si="61"/>
        <v>14300.000000000002</v>
      </c>
      <c r="I211" s="13" t="s">
        <v>712</v>
      </c>
      <c r="J211" s="22"/>
      <c r="K211" s="23">
        <f t="shared" ref="K211:K212" si="63">SUM(H211*J211)</f>
        <v>0</v>
      </c>
    </row>
    <row r="212" spans="1:11" s="10" customFormat="1" ht="75" customHeight="1" x14ac:dyDescent="0.15">
      <c r="A212" s="15" t="s">
        <v>9</v>
      </c>
      <c r="B212" s="8" t="s">
        <v>10</v>
      </c>
      <c r="C212" s="20">
        <v>421</v>
      </c>
      <c r="D212" s="12" t="s">
        <v>16</v>
      </c>
      <c r="E212" s="16" t="s">
        <v>208</v>
      </c>
      <c r="F212" s="11">
        <v>4</v>
      </c>
      <c r="G212" s="18">
        <v>13000</v>
      </c>
      <c r="H212" s="18">
        <f t="shared" si="61"/>
        <v>14300.000000000002</v>
      </c>
      <c r="I212" s="13" t="s">
        <v>712</v>
      </c>
      <c r="J212" s="22"/>
      <c r="K212" s="23">
        <f t="shared" si="63"/>
        <v>0</v>
      </c>
    </row>
    <row r="213" spans="1:11" s="10" customFormat="1" ht="30" customHeight="1" x14ac:dyDescent="0.15">
      <c r="A213" s="17" t="s">
        <v>18</v>
      </c>
      <c r="B213" s="38" t="s">
        <v>219</v>
      </c>
      <c r="C213" s="39"/>
      <c r="D213" s="39"/>
      <c r="E213" s="39"/>
      <c r="F213" s="39"/>
      <c r="G213" s="39"/>
      <c r="H213" s="39"/>
      <c r="I213" s="40"/>
      <c r="J213" s="32"/>
      <c r="K213" s="30"/>
    </row>
    <row r="214" spans="1:11" s="10" customFormat="1" ht="30" customHeight="1" x14ac:dyDescent="0.15">
      <c r="A214" s="15" t="s">
        <v>9</v>
      </c>
      <c r="B214" s="8" t="s">
        <v>10</v>
      </c>
      <c r="C214" s="20">
        <v>221</v>
      </c>
      <c r="D214" s="12" t="s">
        <v>16</v>
      </c>
      <c r="E214" s="16" t="s">
        <v>223</v>
      </c>
      <c r="F214" s="11">
        <v>2</v>
      </c>
      <c r="G214" s="18">
        <v>6000</v>
      </c>
      <c r="H214" s="18">
        <f t="shared" ref="H214:H216" si="64">SUM(G214*1.1)</f>
        <v>6600.0000000000009</v>
      </c>
      <c r="I214" s="13" t="s">
        <v>699</v>
      </c>
      <c r="J214" s="22"/>
      <c r="K214" s="23">
        <f t="shared" ref="K214:K216" si="65">SUM(H214*J214)</f>
        <v>0</v>
      </c>
    </row>
    <row r="215" spans="1:11" s="10" customFormat="1" ht="30" customHeight="1" x14ac:dyDescent="0.15">
      <c r="A215" s="15" t="s">
        <v>9</v>
      </c>
      <c r="B215" s="8" t="s">
        <v>10</v>
      </c>
      <c r="C215" s="20">
        <v>321</v>
      </c>
      <c r="D215" s="12" t="s">
        <v>16</v>
      </c>
      <c r="E215" s="16" t="s">
        <v>225</v>
      </c>
      <c r="F215" s="11">
        <v>3</v>
      </c>
      <c r="G215" s="18">
        <v>6000</v>
      </c>
      <c r="H215" s="18">
        <f t="shared" si="64"/>
        <v>6600.0000000000009</v>
      </c>
      <c r="I215" s="13" t="s">
        <v>699</v>
      </c>
      <c r="J215" s="22"/>
      <c r="K215" s="23">
        <f t="shared" si="65"/>
        <v>0</v>
      </c>
    </row>
    <row r="216" spans="1:11" s="10" customFormat="1" ht="30" customHeight="1" x14ac:dyDescent="0.15">
      <c r="A216" s="15" t="s">
        <v>9</v>
      </c>
      <c r="B216" s="8" t="s">
        <v>10</v>
      </c>
      <c r="C216" s="20">
        <v>421</v>
      </c>
      <c r="D216" s="12" t="s">
        <v>16</v>
      </c>
      <c r="E216" s="16" t="s">
        <v>227</v>
      </c>
      <c r="F216" s="11">
        <v>4</v>
      </c>
      <c r="G216" s="18">
        <v>6000</v>
      </c>
      <c r="H216" s="18">
        <f t="shared" si="64"/>
        <v>6600.0000000000009</v>
      </c>
      <c r="I216" s="13" t="s">
        <v>699</v>
      </c>
      <c r="J216" s="22"/>
      <c r="K216" s="23">
        <f t="shared" si="65"/>
        <v>0</v>
      </c>
    </row>
    <row r="217" spans="1:11" s="10" customFormat="1" ht="30" customHeight="1" x14ac:dyDescent="0.15">
      <c r="A217" s="17" t="s">
        <v>18</v>
      </c>
      <c r="B217" s="38" t="s">
        <v>230</v>
      </c>
      <c r="C217" s="39"/>
      <c r="D217" s="39"/>
      <c r="E217" s="39"/>
      <c r="F217" s="39"/>
      <c r="G217" s="39"/>
      <c r="H217" s="39"/>
      <c r="I217" s="40"/>
      <c r="J217" s="32"/>
      <c r="K217" s="30"/>
    </row>
    <row r="218" spans="1:11" s="10" customFormat="1" ht="30" customHeight="1" x14ac:dyDescent="0.15">
      <c r="A218" s="15" t="s">
        <v>9</v>
      </c>
      <c r="B218" s="8" t="s">
        <v>10</v>
      </c>
      <c r="C218" s="20">
        <v>221</v>
      </c>
      <c r="D218" s="12" t="s">
        <v>16</v>
      </c>
      <c r="E218" s="16" t="s">
        <v>233</v>
      </c>
      <c r="F218" s="11">
        <v>2</v>
      </c>
      <c r="G218" s="18">
        <v>4250</v>
      </c>
      <c r="H218" s="18">
        <f t="shared" ref="H218:H220" si="66">SUM(G218*1.1)</f>
        <v>4675</v>
      </c>
      <c r="I218" s="13" t="s">
        <v>699</v>
      </c>
      <c r="J218" s="22"/>
      <c r="K218" s="23">
        <f t="shared" ref="K218:K220" si="67">SUM(H218*J218)</f>
        <v>0</v>
      </c>
    </row>
    <row r="219" spans="1:11" s="10" customFormat="1" ht="30" customHeight="1" x14ac:dyDescent="0.15">
      <c r="A219" s="15" t="s">
        <v>9</v>
      </c>
      <c r="B219" s="8" t="s">
        <v>10</v>
      </c>
      <c r="C219" s="20">
        <v>321</v>
      </c>
      <c r="D219" s="12" t="s">
        <v>16</v>
      </c>
      <c r="E219" s="16" t="s">
        <v>235</v>
      </c>
      <c r="F219" s="11">
        <v>3</v>
      </c>
      <c r="G219" s="18">
        <v>4250</v>
      </c>
      <c r="H219" s="18">
        <f t="shared" si="66"/>
        <v>4675</v>
      </c>
      <c r="I219" s="13" t="s">
        <v>699</v>
      </c>
      <c r="J219" s="22"/>
      <c r="K219" s="23">
        <f t="shared" si="67"/>
        <v>0</v>
      </c>
    </row>
    <row r="220" spans="1:11" s="10" customFormat="1" ht="30" customHeight="1" x14ac:dyDescent="0.15">
      <c r="A220" s="15" t="s">
        <v>9</v>
      </c>
      <c r="B220" s="8" t="s">
        <v>10</v>
      </c>
      <c r="C220" s="20">
        <v>421</v>
      </c>
      <c r="D220" s="12" t="s">
        <v>16</v>
      </c>
      <c r="E220" s="16" t="s">
        <v>237</v>
      </c>
      <c r="F220" s="11">
        <v>4</v>
      </c>
      <c r="G220" s="18">
        <v>4250</v>
      </c>
      <c r="H220" s="18">
        <f t="shared" si="66"/>
        <v>4675</v>
      </c>
      <c r="I220" s="13" t="s">
        <v>699</v>
      </c>
      <c r="J220" s="22"/>
      <c r="K220" s="23">
        <f t="shared" si="67"/>
        <v>0</v>
      </c>
    </row>
    <row r="221" spans="1:11" s="10" customFormat="1" ht="75" customHeight="1" x14ac:dyDescent="0.15">
      <c r="A221" s="17" t="s">
        <v>18</v>
      </c>
      <c r="B221" s="38" t="s">
        <v>335</v>
      </c>
      <c r="C221" s="39"/>
      <c r="D221" s="39"/>
      <c r="E221" s="39"/>
      <c r="F221" s="39"/>
      <c r="G221" s="39"/>
      <c r="H221" s="39"/>
      <c r="I221" s="40"/>
      <c r="J221" s="32"/>
      <c r="K221" s="30"/>
    </row>
    <row r="222" spans="1:11" s="10" customFormat="1" ht="75" customHeight="1" x14ac:dyDescent="0.15">
      <c r="A222" s="15" t="s">
        <v>12</v>
      </c>
      <c r="B222" s="8" t="s">
        <v>315</v>
      </c>
      <c r="C222" s="14">
        <v>124</v>
      </c>
      <c r="D222" s="12" t="s">
        <v>16</v>
      </c>
      <c r="E222" s="16" t="s">
        <v>337</v>
      </c>
      <c r="F222" s="14" t="s">
        <v>317</v>
      </c>
      <c r="G222" s="18">
        <v>32600</v>
      </c>
      <c r="H222" s="18">
        <f t="shared" ref="H222" si="68">SUM(G222*1.1)</f>
        <v>35860</v>
      </c>
      <c r="I222" s="13" t="s">
        <v>701</v>
      </c>
      <c r="J222" s="22"/>
      <c r="K222" s="23">
        <f t="shared" ref="K222" si="69">SUM(H222*J222)</f>
        <v>0</v>
      </c>
    </row>
    <row r="223" spans="1:11" s="10" customFormat="1" ht="45" customHeight="1" x14ac:dyDescent="0.15">
      <c r="A223" s="17" t="s">
        <v>18</v>
      </c>
      <c r="B223" s="38" t="s">
        <v>338</v>
      </c>
      <c r="C223" s="39"/>
      <c r="D223" s="39"/>
      <c r="E223" s="39"/>
      <c r="F223" s="39"/>
      <c r="G223" s="39"/>
      <c r="H223" s="39"/>
      <c r="I223" s="40"/>
      <c r="J223" s="32"/>
      <c r="K223" s="30"/>
    </row>
    <row r="224" spans="1:11" s="10" customFormat="1" ht="30" customHeight="1" x14ac:dyDescent="0.15">
      <c r="A224" s="15" t="s">
        <v>12</v>
      </c>
      <c r="B224" s="8" t="s">
        <v>315</v>
      </c>
      <c r="C224" s="14">
        <v>124</v>
      </c>
      <c r="D224" s="12" t="s">
        <v>16</v>
      </c>
      <c r="E224" s="16" t="s">
        <v>340</v>
      </c>
      <c r="F224" s="14" t="s">
        <v>317</v>
      </c>
      <c r="G224" s="18">
        <v>7800</v>
      </c>
      <c r="H224" s="18">
        <f t="shared" ref="H224" si="70">SUM(G224*1.1)</f>
        <v>8580</v>
      </c>
      <c r="I224" s="13" t="s">
        <v>702</v>
      </c>
      <c r="J224" s="22"/>
      <c r="K224" s="23">
        <f t="shared" ref="K224" si="71">SUM(H224*J224)</f>
        <v>0</v>
      </c>
    </row>
    <row r="225" spans="1:11" s="10" customFormat="1" ht="30" customHeight="1" x14ac:dyDescent="0.15">
      <c r="A225" s="17" t="s">
        <v>18</v>
      </c>
      <c r="B225" s="38" t="s">
        <v>472</v>
      </c>
      <c r="C225" s="39"/>
      <c r="D225" s="39"/>
      <c r="E225" s="39"/>
      <c r="F225" s="39"/>
      <c r="G225" s="39"/>
      <c r="H225" s="39"/>
      <c r="I225" s="40"/>
      <c r="J225" s="32"/>
      <c r="K225" s="30"/>
    </row>
    <row r="226" spans="1:11" s="10" customFormat="1" ht="75" customHeight="1" x14ac:dyDescent="0.15">
      <c r="A226" s="15" t="s">
        <v>455</v>
      </c>
      <c r="B226" s="8" t="s">
        <v>79</v>
      </c>
      <c r="C226" s="20">
        <v>108</v>
      </c>
      <c r="D226" s="12" t="s">
        <v>16</v>
      </c>
      <c r="E226" s="16" t="s">
        <v>654</v>
      </c>
      <c r="F226" s="14" t="s">
        <v>317</v>
      </c>
      <c r="G226" s="18">
        <v>33000</v>
      </c>
      <c r="H226" s="18">
        <f t="shared" ref="H226:H228" si="72">SUM(G226*1.1)</f>
        <v>36300</v>
      </c>
      <c r="I226" s="13" t="s">
        <v>745</v>
      </c>
      <c r="J226" s="22"/>
      <c r="K226" s="23">
        <f t="shared" ref="K226:K228" si="73">SUM(H226*J226)</f>
        <v>0</v>
      </c>
    </row>
    <row r="227" spans="1:11" s="10" customFormat="1" ht="75" customHeight="1" x14ac:dyDescent="0.15">
      <c r="A227" s="15" t="s">
        <v>455</v>
      </c>
      <c r="B227" s="8" t="s">
        <v>79</v>
      </c>
      <c r="C227" s="20">
        <v>308</v>
      </c>
      <c r="D227" s="12" t="s">
        <v>16</v>
      </c>
      <c r="E227" s="16" t="s">
        <v>656</v>
      </c>
      <c r="F227" s="14" t="s">
        <v>460</v>
      </c>
      <c r="G227" s="18">
        <v>33000</v>
      </c>
      <c r="H227" s="18">
        <f t="shared" si="72"/>
        <v>36300</v>
      </c>
      <c r="I227" s="13" t="s">
        <v>745</v>
      </c>
      <c r="J227" s="22"/>
      <c r="K227" s="23">
        <f t="shared" si="73"/>
        <v>0</v>
      </c>
    </row>
    <row r="228" spans="1:11" s="10" customFormat="1" ht="75" customHeight="1" x14ac:dyDescent="0.15">
      <c r="A228" s="15" t="s">
        <v>455</v>
      </c>
      <c r="B228" s="8" t="s">
        <v>79</v>
      </c>
      <c r="C228" s="20">
        <v>508</v>
      </c>
      <c r="D228" s="12" t="s">
        <v>16</v>
      </c>
      <c r="E228" s="16" t="s">
        <v>658</v>
      </c>
      <c r="F228" s="14" t="s">
        <v>463</v>
      </c>
      <c r="G228" s="18">
        <v>33000</v>
      </c>
      <c r="H228" s="18">
        <f t="shared" si="72"/>
        <v>36300</v>
      </c>
      <c r="I228" s="13" t="s">
        <v>745</v>
      </c>
      <c r="J228" s="22"/>
      <c r="K228" s="23">
        <f t="shared" si="73"/>
        <v>0</v>
      </c>
    </row>
  </sheetData>
  <autoFilter ref="A5:K203" xr:uid="{00000000-0001-0000-0000-000000000000}"/>
  <mergeCells count="42">
    <mergeCell ref="B225:I225"/>
    <mergeCell ref="B188:I188"/>
    <mergeCell ref="B190:I190"/>
    <mergeCell ref="B197:I197"/>
    <mergeCell ref="B221:I221"/>
    <mergeCell ref="B223:I223"/>
    <mergeCell ref="B164:I164"/>
    <mergeCell ref="B168:I168"/>
    <mergeCell ref="B172:I172"/>
    <mergeCell ref="B176:I176"/>
    <mergeCell ref="B179:I179"/>
    <mergeCell ref="B182:I182"/>
    <mergeCell ref="B186:I186"/>
    <mergeCell ref="B209:I209"/>
    <mergeCell ref="B213:I213"/>
    <mergeCell ref="B217:I217"/>
    <mergeCell ref="B104:I104"/>
    <mergeCell ref="B106:I106"/>
    <mergeCell ref="B108:I108"/>
    <mergeCell ref="B157:I157"/>
    <mergeCell ref="B84:I84"/>
    <mergeCell ref="B89:I89"/>
    <mergeCell ref="B94:I94"/>
    <mergeCell ref="B99:I99"/>
    <mergeCell ref="B204:I204"/>
    <mergeCell ref="B52:I52"/>
    <mergeCell ref="B59:I59"/>
    <mergeCell ref="B67:I67"/>
    <mergeCell ref="B75:I75"/>
    <mergeCell ref="B82:I82"/>
    <mergeCell ref="A1:K1"/>
    <mergeCell ref="E2:F2"/>
    <mergeCell ref="B6:I6"/>
    <mergeCell ref="B8:I8"/>
    <mergeCell ref="B15:I15"/>
    <mergeCell ref="B22:I22"/>
    <mergeCell ref="B29:I29"/>
    <mergeCell ref="B36:I36"/>
    <mergeCell ref="B38:I38"/>
    <mergeCell ref="B40:I40"/>
    <mergeCell ref="B45:I45"/>
    <mergeCell ref="B50:I5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89"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14"/>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677</v>
      </c>
      <c r="F2" s="42"/>
      <c r="G2" s="34"/>
      <c r="H2" s="34"/>
      <c r="I2" s="34"/>
      <c r="J2" s="24" t="s">
        <v>37</v>
      </c>
      <c r="K2" s="26" t="s">
        <v>38</v>
      </c>
    </row>
    <row r="3" spans="1:11" ht="37.5" customHeight="1" thickBot="1" x14ac:dyDescent="0.2">
      <c r="E3" s="6"/>
      <c r="J3" s="25">
        <f>SUM(J6:J214)</f>
        <v>0</v>
      </c>
      <c r="K3" s="27">
        <f>SUM(K6:K214)</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38" t="s">
        <v>714</v>
      </c>
      <c r="C38" s="39"/>
      <c r="D38" s="39"/>
      <c r="E38" s="39"/>
      <c r="F38" s="39"/>
      <c r="G38" s="39"/>
      <c r="H38" s="39"/>
      <c r="I38" s="40"/>
      <c r="J38" s="32"/>
      <c r="K38" s="30"/>
    </row>
    <row r="39" spans="1:11" s="10" customFormat="1" ht="60" customHeight="1" x14ac:dyDescent="0.15">
      <c r="A39" s="15" t="s">
        <v>6</v>
      </c>
      <c r="B39" s="15" t="s">
        <v>39</v>
      </c>
      <c r="C39" s="12">
        <v>305</v>
      </c>
      <c r="D39" s="12" t="s">
        <v>24</v>
      </c>
      <c r="E39" s="16" t="s">
        <v>175</v>
      </c>
      <c r="F39" s="15">
        <v>3</v>
      </c>
      <c r="G39" s="18">
        <v>31000</v>
      </c>
      <c r="H39" s="18">
        <f t="shared" ref="H39:H52" si="12">SUM(G39*1.1)</f>
        <v>34100</v>
      </c>
      <c r="I39" s="13" t="s">
        <v>713</v>
      </c>
      <c r="J39" s="22"/>
      <c r="K39" s="23">
        <f t="shared" ref="K39:K52" si="13">SUM(H39*J39)</f>
        <v>0</v>
      </c>
    </row>
    <row r="40" spans="1:11" s="10" customFormat="1" ht="60" customHeight="1" x14ac:dyDescent="0.15">
      <c r="A40" s="15" t="s">
        <v>6</v>
      </c>
      <c r="B40" s="15" t="s">
        <v>39</v>
      </c>
      <c r="C40" s="12">
        <v>405</v>
      </c>
      <c r="D40" s="12" t="s">
        <v>24</v>
      </c>
      <c r="E40" s="16" t="s">
        <v>176</v>
      </c>
      <c r="F40" s="15">
        <v>4</v>
      </c>
      <c r="G40" s="18">
        <v>35000</v>
      </c>
      <c r="H40" s="18">
        <f t="shared" si="12"/>
        <v>38500</v>
      </c>
      <c r="I40" s="13" t="s">
        <v>713</v>
      </c>
      <c r="J40" s="22"/>
      <c r="K40" s="23">
        <f t="shared" si="13"/>
        <v>0</v>
      </c>
    </row>
    <row r="41" spans="1:11" s="10" customFormat="1" ht="75" customHeight="1" x14ac:dyDescent="0.15">
      <c r="A41" s="15" t="s">
        <v>6</v>
      </c>
      <c r="B41" s="15" t="s">
        <v>39</v>
      </c>
      <c r="C41" s="12">
        <v>505</v>
      </c>
      <c r="D41" s="12" t="s">
        <v>24</v>
      </c>
      <c r="E41" s="16" t="s">
        <v>177</v>
      </c>
      <c r="F41" s="15">
        <v>5</v>
      </c>
      <c r="G41" s="18">
        <v>62000</v>
      </c>
      <c r="H41" s="18">
        <f t="shared" si="12"/>
        <v>68200</v>
      </c>
      <c r="I41" s="13" t="s">
        <v>713</v>
      </c>
      <c r="J41" s="22"/>
      <c r="K41" s="23">
        <f t="shared" si="13"/>
        <v>0</v>
      </c>
    </row>
    <row r="42" spans="1:11" s="10" customFormat="1" ht="90" customHeight="1" x14ac:dyDescent="0.15">
      <c r="A42" s="15" t="s">
        <v>6</v>
      </c>
      <c r="B42" s="15" t="s">
        <v>39</v>
      </c>
      <c r="C42" s="12">
        <v>605</v>
      </c>
      <c r="D42" s="12" t="s">
        <v>24</v>
      </c>
      <c r="E42" s="16" t="s">
        <v>178</v>
      </c>
      <c r="F42" s="15">
        <v>6</v>
      </c>
      <c r="G42" s="18">
        <v>62000</v>
      </c>
      <c r="H42" s="18">
        <f t="shared" si="12"/>
        <v>68200</v>
      </c>
      <c r="I42" s="13" t="s">
        <v>713</v>
      </c>
      <c r="J42" s="22"/>
      <c r="K42" s="23">
        <f t="shared" si="13"/>
        <v>0</v>
      </c>
    </row>
    <row r="43" spans="1:11" s="10" customFormat="1" ht="30" customHeight="1" x14ac:dyDescent="0.15">
      <c r="A43" s="15" t="s">
        <v>6</v>
      </c>
      <c r="B43" s="15" t="s">
        <v>39</v>
      </c>
      <c r="C43" s="12">
        <v>305</v>
      </c>
      <c r="D43" s="12" t="s">
        <v>24</v>
      </c>
      <c r="E43" s="16" t="s">
        <v>58</v>
      </c>
      <c r="F43" s="15">
        <v>3</v>
      </c>
      <c r="G43" s="18">
        <v>11000</v>
      </c>
      <c r="H43" s="18">
        <f t="shared" si="12"/>
        <v>12100.000000000002</v>
      </c>
      <c r="I43" s="13" t="s">
        <v>715</v>
      </c>
      <c r="J43" s="22"/>
      <c r="K43" s="23">
        <f t="shared" si="13"/>
        <v>0</v>
      </c>
    </row>
    <row r="44" spans="1:11" s="10" customFormat="1" ht="30" customHeight="1" x14ac:dyDescent="0.15">
      <c r="A44" s="15" t="s">
        <v>6</v>
      </c>
      <c r="B44" s="15" t="s">
        <v>39</v>
      </c>
      <c r="C44" s="12">
        <v>405</v>
      </c>
      <c r="D44" s="12" t="s">
        <v>24</v>
      </c>
      <c r="E44" s="16" t="s">
        <v>59</v>
      </c>
      <c r="F44" s="15">
        <v>4</v>
      </c>
      <c r="G44" s="18">
        <v>15000</v>
      </c>
      <c r="H44" s="18">
        <f t="shared" si="12"/>
        <v>16500</v>
      </c>
      <c r="I44" s="13" t="s">
        <v>715</v>
      </c>
      <c r="J44" s="22"/>
      <c r="K44" s="23">
        <f t="shared" si="13"/>
        <v>0</v>
      </c>
    </row>
    <row r="45" spans="1:11" s="10" customFormat="1" ht="30" customHeight="1" x14ac:dyDescent="0.15">
      <c r="A45" s="15" t="s">
        <v>6</v>
      </c>
      <c r="B45" s="15" t="s">
        <v>39</v>
      </c>
      <c r="C45" s="12">
        <v>505</v>
      </c>
      <c r="D45" s="12" t="s">
        <v>23</v>
      </c>
      <c r="E45" s="16" t="s">
        <v>60</v>
      </c>
      <c r="F45" s="15">
        <v>5</v>
      </c>
      <c r="G45" s="18">
        <v>12000</v>
      </c>
      <c r="H45" s="18">
        <f t="shared" si="12"/>
        <v>13200.000000000002</v>
      </c>
      <c r="I45" s="13" t="s">
        <v>715</v>
      </c>
      <c r="J45" s="22"/>
      <c r="K45" s="23">
        <f t="shared" si="13"/>
        <v>0</v>
      </c>
    </row>
    <row r="46" spans="1:11" s="10" customFormat="1" ht="30" customHeight="1" x14ac:dyDescent="0.15">
      <c r="A46" s="15" t="s">
        <v>6</v>
      </c>
      <c r="B46" s="15" t="s">
        <v>39</v>
      </c>
      <c r="C46" s="12">
        <v>605</v>
      </c>
      <c r="D46" s="12" t="s">
        <v>24</v>
      </c>
      <c r="E46" s="16" t="s">
        <v>62</v>
      </c>
      <c r="F46" s="15">
        <v>6</v>
      </c>
      <c r="G46" s="18">
        <v>12000</v>
      </c>
      <c r="H46" s="18">
        <f t="shared" si="12"/>
        <v>13200.000000000002</v>
      </c>
      <c r="I46" s="13" t="s">
        <v>715</v>
      </c>
      <c r="J46" s="22"/>
      <c r="K46" s="23">
        <f t="shared" si="13"/>
        <v>0</v>
      </c>
    </row>
    <row r="47" spans="1:11" s="10" customFormat="1" ht="30" customHeight="1" x14ac:dyDescent="0.15">
      <c r="A47" s="15" t="s">
        <v>6</v>
      </c>
      <c r="B47" s="15" t="s">
        <v>39</v>
      </c>
      <c r="C47" s="12">
        <v>606</v>
      </c>
      <c r="D47" s="12" t="s">
        <v>24</v>
      </c>
      <c r="E47" s="16" t="s">
        <v>63</v>
      </c>
      <c r="F47" s="15">
        <v>6</v>
      </c>
      <c r="G47" s="18">
        <v>13000</v>
      </c>
      <c r="H47" s="18">
        <f t="shared" si="12"/>
        <v>14300.000000000002</v>
      </c>
      <c r="I47" s="13" t="s">
        <v>716</v>
      </c>
      <c r="J47" s="22"/>
      <c r="K47" s="23">
        <f t="shared" si="13"/>
        <v>0</v>
      </c>
    </row>
    <row r="48" spans="1:11" s="10" customFormat="1" ht="30" customHeight="1" x14ac:dyDescent="0.15">
      <c r="A48" s="15" t="s">
        <v>6</v>
      </c>
      <c r="B48" s="15" t="s">
        <v>39</v>
      </c>
      <c r="C48" s="12">
        <v>305</v>
      </c>
      <c r="D48" s="12" t="s">
        <v>24</v>
      </c>
      <c r="E48" s="16" t="s">
        <v>64</v>
      </c>
      <c r="F48" s="15">
        <v>3</v>
      </c>
      <c r="G48" s="18">
        <v>6500</v>
      </c>
      <c r="H48" s="18">
        <f t="shared" si="12"/>
        <v>7150.0000000000009</v>
      </c>
      <c r="I48" s="13" t="s">
        <v>710</v>
      </c>
      <c r="J48" s="22"/>
      <c r="K48" s="23">
        <f t="shared" si="13"/>
        <v>0</v>
      </c>
    </row>
    <row r="49" spans="1:11" s="10" customFormat="1" ht="30" customHeight="1" x14ac:dyDescent="0.15">
      <c r="A49" s="15" t="s">
        <v>6</v>
      </c>
      <c r="B49" s="15" t="s">
        <v>39</v>
      </c>
      <c r="C49" s="12">
        <v>405</v>
      </c>
      <c r="D49" s="12" t="s">
        <v>24</v>
      </c>
      <c r="E49" s="16" t="s">
        <v>65</v>
      </c>
      <c r="F49" s="15">
        <v>4</v>
      </c>
      <c r="G49" s="18">
        <v>8500</v>
      </c>
      <c r="H49" s="18">
        <f t="shared" si="12"/>
        <v>9350</v>
      </c>
      <c r="I49" s="13" t="s">
        <v>710</v>
      </c>
      <c r="J49" s="22"/>
      <c r="K49" s="23">
        <f t="shared" si="13"/>
        <v>0</v>
      </c>
    </row>
    <row r="50" spans="1:11" s="10" customFormat="1" ht="30" customHeight="1" x14ac:dyDescent="0.15">
      <c r="A50" s="15" t="s">
        <v>6</v>
      </c>
      <c r="B50" s="15" t="s">
        <v>39</v>
      </c>
      <c r="C50" s="12">
        <v>505</v>
      </c>
      <c r="D50" s="12" t="s">
        <v>23</v>
      </c>
      <c r="E50" s="16" t="s">
        <v>66</v>
      </c>
      <c r="F50" s="15">
        <v>5</v>
      </c>
      <c r="G50" s="18">
        <v>6500</v>
      </c>
      <c r="H50" s="18">
        <f t="shared" si="12"/>
        <v>7150.0000000000009</v>
      </c>
      <c r="I50" s="13" t="s">
        <v>710</v>
      </c>
      <c r="J50" s="22"/>
      <c r="K50" s="23">
        <f t="shared" si="13"/>
        <v>0</v>
      </c>
    </row>
    <row r="51" spans="1:11" s="10" customFormat="1" ht="30" customHeight="1" x14ac:dyDescent="0.15">
      <c r="A51" s="15" t="s">
        <v>6</v>
      </c>
      <c r="B51" s="15" t="s">
        <v>39</v>
      </c>
      <c r="C51" s="12">
        <v>605</v>
      </c>
      <c r="D51" s="12" t="s">
        <v>24</v>
      </c>
      <c r="E51" s="16" t="s">
        <v>179</v>
      </c>
      <c r="F51" s="15">
        <v>6</v>
      </c>
      <c r="G51" s="18">
        <v>5000</v>
      </c>
      <c r="H51" s="18">
        <f t="shared" si="12"/>
        <v>5500</v>
      </c>
      <c r="I51" s="13" t="s">
        <v>710</v>
      </c>
      <c r="J51" s="22"/>
      <c r="K51" s="23">
        <f t="shared" si="13"/>
        <v>0</v>
      </c>
    </row>
    <row r="52" spans="1:11" s="10" customFormat="1" ht="30" customHeight="1" x14ac:dyDescent="0.15">
      <c r="A52" s="15" t="s">
        <v>6</v>
      </c>
      <c r="B52" s="15" t="s">
        <v>39</v>
      </c>
      <c r="C52" s="12">
        <v>606</v>
      </c>
      <c r="D52" s="12" t="s">
        <v>24</v>
      </c>
      <c r="E52" s="16" t="s">
        <v>68</v>
      </c>
      <c r="F52" s="15">
        <v>6</v>
      </c>
      <c r="G52" s="18">
        <v>8000</v>
      </c>
      <c r="H52" s="18">
        <f t="shared" si="12"/>
        <v>8800</v>
      </c>
      <c r="I52" s="13" t="s">
        <v>710</v>
      </c>
      <c r="J52" s="22"/>
      <c r="K52" s="23">
        <f t="shared" si="13"/>
        <v>0</v>
      </c>
    </row>
    <row r="53" spans="1:11" s="10" customFormat="1" ht="75" customHeight="1" x14ac:dyDescent="0.15">
      <c r="A53" s="17" t="s">
        <v>18</v>
      </c>
      <c r="B53" s="38" t="s">
        <v>650</v>
      </c>
      <c r="C53" s="39"/>
      <c r="D53" s="39"/>
      <c r="E53" s="39"/>
      <c r="F53" s="39"/>
      <c r="G53" s="39"/>
      <c r="H53" s="39"/>
      <c r="I53" s="40"/>
      <c r="J53" s="32"/>
      <c r="K53" s="30"/>
    </row>
    <row r="54" spans="1:11" s="10" customFormat="1" ht="60" customHeight="1" x14ac:dyDescent="0.15">
      <c r="A54" s="15" t="s">
        <v>8</v>
      </c>
      <c r="B54" s="8" t="s">
        <v>39</v>
      </c>
      <c r="C54" s="14">
        <v>303</v>
      </c>
      <c r="D54" s="12" t="s">
        <v>24</v>
      </c>
      <c r="E54" s="16" t="s">
        <v>750</v>
      </c>
      <c r="F54" s="14" t="s">
        <v>7</v>
      </c>
      <c r="G54" s="18">
        <v>19000</v>
      </c>
      <c r="H54" s="18">
        <f>SUM(G54*1.1)</f>
        <v>20900</v>
      </c>
      <c r="I54" s="13" t="s">
        <v>751</v>
      </c>
      <c r="J54" s="22"/>
      <c r="K54" s="23">
        <f>SUM(H54*J54)</f>
        <v>0</v>
      </c>
    </row>
    <row r="55" spans="1:11" s="10" customFormat="1" ht="165" customHeight="1" x14ac:dyDescent="0.15">
      <c r="A55" s="17" t="s">
        <v>18</v>
      </c>
      <c r="B55" s="38" t="s">
        <v>187</v>
      </c>
      <c r="C55" s="39"/>
      <c r="D55" s="39"/>
      <c r="E55" s="39"/>
      <c r="F55" s="39"/>
      <c r="G55" s="39"/>
      <c r="H55" s="39"/>
      <c r="I55" s="40"/>
      <c r="J55" s="32"/>
      <c r="K55" s="30"/>
    </row>
    <row r="56" spans="1:11" s="10" customFormat="1" ht="90" customHeight="1" x14ac:dyDescent="0.15">
      <c r="A56" s="15" t="s">
        <v>9</v>
      </c>
      <c r="B56" s="8" t="s">
        <v>39</v>
      </c>
      <c r="C56" s="14">
        <v>112</v>
      </c>
      <c r="D56" s="12" t="s">
        <v>24</v>
      </c>
      <c r="E56" s="16" t="s">
        <v>188</v>
      </c>
      <c r="F56" s="14">
        <v>1</v>
      </c>
      <c r="G56" s="18">
        <v>56000</v>
      </c>
      <c r="H56" s="18">
        <f t="shared" ref="H56:H75" si="14">SUM(G56*1.1)</f>
        <v>61600.000000000007</v>
      </c>
      <c r="I56" s="13" t="s">
        <v>707</v>
      </c>
      <c r="J56" s="22"/>
      <c r="K56" s="23">
        <f t="shared" ref="K56:K75" si="15">SUM(H56*J56)</f>
        <v>0</v>
      </c>
    </row>
    <row r="57" spans="1:11" s="10" customFormat="1" ht="75" customHeight="1" x14ac:dyDescent="0.15">
      <c r="A57" s="15" t="s">
        <v>9</v>
      </c>
      <c r="B57" s="8" t="s">
        <v>39</v>
      </c>
      <c r="C57" s="14">
        <v>212</v>
      </c>
      <c r="D57" s="12" t="s">
        <v>23</v>
      </c>
      <c r="E57" s="16" t="s">
        <v>189</v>
      </c>
      <c r="F57" s="14">
        <v>2</v>
      </c>
      <c r="G57" s="18">
        <v>62500</v>
      </c>
      <c r="H57" s="18">
        <f t="shared" si="14"/>
        <v>68750</v>
      </c>
      <c r="I57" s="13" t="s">
        <v>742</v>
      </c>
      <c r="J57" s="22"/>
      <c r="K57" s="23">
        <f t="shared" si="15"/>
        <v>0</v>
      </c>
    </row>
    <row r="58" spans="1:11" s="10" customFormat="1" ht="75" customHeight="1" x14ac:dyDescent="0.15">
      <c r="A58" s="15" t="s">
        <v>9</v>
      </c>
      <c r="B58" s="8" t="s">
        <v>39</v>
      </c>
      <c r="C58" s="14">
        <v>312</v>
      </c>
      <c r="D58" s="12" t="s">
        <v>23</v>
      </c>
      <c r="E58" s="16" t="s">
        <v>190</v>
      </c>
      <c r="F58" s="14">
        <v>3</v>
      </c>
      <c r="G58" s="18">
        <v>62500</v>
      </c>
      <c r="H58" s="18">
        <f t="shared" si="14"/>
        <v>68750</v>
      </c>
      <c r="I58" s="13" t="s">
        <v>742</v>
      </c>
      <c r="J58" s="22"/>
      <c r="K58" s="23">
        <f t="shared" si="15"/>
        <v>0</v>
      </c>
    </row>
    <row r="59" spans="1:11" s="10" customFormat="1" ht="75" customHeight="1" x14ac:dyDescent="0.15">
      <c r="A59" s="15" t="s">
        <v>9</v>
      </c>
      <c r="B59" s="8" t="s">
        <v>39</v>
      </c>
      <c r="C59" s="14">
        <v>412</v>
      </c>
      <c r="D59" s="12" t="s">
        <v>23</v>
      </c>
      <c r="E59" s="16" t="s">
        <v>191</v>
      </c>
      <c r="F59" s="14">
        <v>4</v>
      </c>
      <c r="G59" s="18">
        <v>63000</v>
      </c>
      <c r="H59" s="18">
        <f t="shared" si="14"/>
        <v>69300</v>
      </c>
      <c r="I59" s="13" t="s">
        <v>742</v>
      </c>
      <c r="J59" s="22"/>
      <c r="K59" s="23">
        <f t="shared" si="15"/>
        <v>0</v>
      </c>
    </row>
    <row r="60" spans="1:11" s="10" customFormat="1" ht="75" customHeight="1" x14ac:dyDescent="0.15">
      <c r="A60" s="15" t="s">
        <v>9</v>
      </c>
      <c r="B60" s="8" t="s">
        <v>39</v>
      </c>
      <c r="C60" s="14">
        <v>512</v>
      </c>
      <c r="D60" s="12" t="s">
        <v>23</v>
      </c>
      <c r="E60" s="16" t="s">
        <v>192</v>
      </c>
      <c r="F60" s="14">
        <v>5</v>
      </c>
      <c r="G60" s="18">
        <v>63000</v>
      </c>
      <c r="H60" s="18">
        <f t="shared" si="14"/>
        <v>69300</v>
      </c>
      <c r="I60" s="13" t="s">
        <v>742</v>
      </c>
      <c r="J60" s="22"/>
      <c r="K60" s="23">
        <f t="shared" si="15"/>
        <v>0</v>
      </c>
    </row>
    <row r="61" spans="1:11" s="10" customFormat="1" ht="60" customHeight="1" x14ac:dyDescent="0.15">
      <c r="A61" s="15" t="s">
        <v>9</v>
      </c>
      <c r="B61" s="8" t="s">
        <v>39</v>
      </c>
      <c r="C61" s="14">
        <v>612</v>
      </c>
      <c r="D61" s="12" t="s">
        <v>24</v>
      </c>
      <c r="E61" s="16" t="s">
        <v>193</v>
      </c>
      <c r="F61" s="14">
        <v>6</v>
      </c>
      <c r="G61" s="18">
        <v>72000</v>
      </c>
      <c r="H61" s="18">
        <f t="shared" si="14"/>
        <v>79200</v>
      </c>
      <c r="I61" s="13" t="s">
        <v>707</v>
      </c>
      <c r="J61" s="22"/>
      <c r="K61" s="23">
        <f t="shared" si="15"/>
        <v>0</v>
      </c>
    </row>
    <row r="62" spans="1:11" s="10" customFormat="1" ht="45" customHeight="1" x14ac:dyDescent="0.15">
      <c r="A62" s="15" t="s">
        <v>9</v>
      </c>
      <c r="B62" s="8" t="s">
        <v>39</v>
      </c>
      <c r="C62" s="14">
        <v>112</v>
      </c>
      <c r="D62" s="12" t="s">
        <v>24</v>
      </c>
      <c r="E62" s="16" t="s">
        <v>97</v>
      </c>
      <c r="F62" s="14">
        <v>1</v>
      </c>
      <c r="G62" s="18">
        <v>6000</v>
      </c>
      <c r="H62" s="18">
        <f t="shared" si="14"/>
        <v>6600.0000000000009</v>
      </c>
      <c r="I62" s="13" t="s">
        <v>743</v>
      </c>
      <c r="J62" s="22"/>
      <c r="K62" s="23">
        <f t="shared" si="15"/>
        <v>0</v>
      </c>
    </row>
    <row r="63" spans="1:11" s="10" customFormat="1" ht="45" customHeight="1" x14ac:dyDescent="0.15">
      <c r="A63" s="15" t="s">
        <v>9</v>
      </c>
      <c r="B63" s="8" t="s">
        <v>39</v>
      </c>
      <c r="C63" s="14">
        <v>113</v>
      </c>
      <c r="D63" s="12" t="s">
        <v>24</v>
      </c>
      <c r="E63" s="16" t="s">
        <v>98</v>
      </c>
      <c r="F63" s="14">
        <v>1</v>
      </c>
      <c r="G63" s="18">
        <v>11500</v>
      </c>
      <c r="H63" s="18">
        <f t="shared" si="14"/>
        <v>12650.000000000002</v>
      </c>
      <c r="I63" s="13" t="s">
        <v>744</v>
      </c>
      <c r="J63" s="22"/>
      <c r="K63" s="23">
        <f t="shared" si="15"/>
        <v>0</v>
      </c>
    </row>
    <row r="64" spans="1:11" s="10" customFormat="1" ht="45" customHeight="1" x14ac:dyDescent="0.15">
      <c r="A64" s="15" t="s">
        <v>9</v>
      </c>
      <c r="B64" s="8" t="s">
        <v>39</v>
      </c>
      <c r="C64" s="14">
        <v>212</v>
      </c>
      <c r="D64" s="12" t="s">
        <v>23</v>
      </c>
      <c r="E64" s="16" t="s">
        <v>99</v>
      </c>
      <c r="F64" s="14">
        <v>2</v>
      </c>
      <c r="G64" s="18">
        <v>12500</v>
      </c>
      <c r="H64" s="18">
        <f t="shared" si="14"/>
        <v>13750.000000000002</v>
      </c>
      <c r="I64" s="13" t="s">
        <v>743</v>
      </c>
      <c r="J64" s="22"/>
      <c r="K64" s="23">
        <f t="shared" si="15"/>
        <v>0</v>
      </c>
    </row>
    <row r="65" spans="1:11" s="10" customFormat="1" ht="45" customHeight="1" x14ac:dyDescent="0.15">
      <c r="A65" s="15" t="s">
        <v>9</v>
      </c>
      <c r="B65" s="8" t="s">
        <v>39</v>
      </c>
      <c r="C65" s="14">
        <v>312</v>
      </c>
      <c r="D65" s="12" t="s">
        <v>23</v>
      </c>
      <c r="E65" s="16" t="s">
        <v>101</v>
      </c>
      <c r="F65" s="14">
        <v>3</v>
      </c>
      <c r="G65" s="18">
        <v>12500</v>
      </c>
      <c r="H65" s="18">
        <f t="shared" si="14"/>
        <v>13750.000000000002</v>
      </c>
      <c r="I65" s="13" t="s">
        <v>743</v>
      </c>
      <c r="J65" s="22"/>
      <c r="K65" s="23">
        <f t="shared" si="15"/>
        <v>0</v>
      </c>
    </row>
    <row r="66" spans="1:11" s="10" customFormat="1" ht="45" customHeight="1" x14ac:dyDescent="0.15">
      <c r="A66" s="15" t="s">
        <v>9</v>
      </c>
      <c r="B66" s="8" t="s">
        <v>39</v>
      </c>
      <c r="C66" s="14">
        <v>412</v>
      </c>
      <c r="D66" s="12" t="s">
        <v>23</v>
      </c>
      <c r="E66" s="16" t="s">
        <v>103</v>
      </c>
      <c r="F66" s="14">
        <v>4</v>
      </c>
      <c r="G66" s="18">
        <v>13000</v>
      </c>
      <c r="H66" s="18">
        <f t="shared" si="14"/>
        <v>14300.000000000002</v>
      </c>
      <c r="I66" s="13" t="s">
        <v>743</v>
      </c>
      <c r="J66" s="22"/>
      <c r="K66" s="23">
        <f t="shared" si="15"/>
        <v>0</v>
      </c>
    </row>
    <row r="67" spans="1:11" s="10" customFormat="1" ht="45" customHeight="1" x14ac:dyDescent="0.15">
      <c r="A67" s="15" t="s">
        <v>9</v>
      </c>
      <c r="B67" s="8" t="s">
        <v>39</v>
      </c>
      <c r="C67" s="14">
        <v>512</v>
      </c>
      <c r="D67" s="12" t="s">
        <v>23</v>
      </c>
      <c r="E67" s="16" t="s">
        <v>105</v>
      </c>
      <c r="F67" s="14">
        <v>5</v>
      </c>
      <c r="G67" s="18">
        <v>13000</v>
      </c>
      <c r="H67" s="18">
        <f t="shared" si="14"/>
        <v>14300.000000000002</v>
      </c>
      <c r="I67" s="13" t="s">
        <v>743</v>
      </c>
      <c r="J67" s="22"/>
      <c r="K67" s="23">
        <f t="shared" si="15"/>
        <v>0</v>
      </c>
    </row>
    <row r="68" spans="1:11" s="10" customFormat="1" ht="45" customHeight="1" x14ac:dyDescent="0.15">
      <c r="A68" s="15" t="s">
        <v>9</v>
      </c>
      <c r="B68" s="8" t="s">
        <v>39</v>
      </c>
      <c r="C68" s="14">
        <v>612</v>
      </c>
      <c r="D68" s="12" t="s">
        <v>24</v>
      </c>
      <c r="E68" s="16" t="s">
        <v>107</v>
      </c>
      <c r="F68" s="14">
        <v>6</v>
      </c>
      <c r="G68" s="18">
        <v>22000</v>
      </c>
      <c r="H68" s="18">
        <f t="shared" si="14"/>
        <v>24200.000000000004</v>
      </c>
      <c r="I68" s="13" t="s">
        <v>743</v>
      </c>
      <c r="J68" s="22"/>
      <c r="K68" s="23">
        <f t="shared" si="15"/>
        <v>0</v>
      </c>
    </row>
    <row r="69" spans="1:11" s="10" customFormat="1" ht="30" customHeight="1" x14ac:dyDescent="0.15">
      <c r="A69" s="15" t="s">
        <v>9</v>
      </c>
      <c r="B69" s="8" t="s">
        <v>39</v>
      </c>
      <c r="C69" s="14">
        <v>112</v>
      </c>
      <c r="D69" s="12" t="s">
        <v>24</v>
      </c>
      <c r="E69" s="16" t="s">
        <v>108</v>
      </c>
      <c r="F69" s="14">
        <v>1</v>
      </c>
      <c r="G69" s="18">
        <v>2000</v>
      </c>
      <c r="H69" s="18">
        <f t="shared" si="14"/>
        <v>2200</v>
      </c>
      <c r="I69" s="13" t="s">
        <v>710</v>
      </c>
      <c r="J69" s="22"/>
      <c r="K69" s="23">
        <f t="shared" si="15"/>
        <v>0</v>
      </c>
    </row>
    <row r="70" spans="1:11" s="10" customFormat="1" ht="30" customHeight="1" x14ac:dyDescent="0.15">
      <c r="A70" s="15" t="s">
        <v>9</v>
      </c>
      <c r="B70" s="8" t="s">
        <v>39</v>
      </c>
      <c r="C70" s="14">
        <v>113</v>
      </c>
      <c r="D70" s="12" t="s">
        <v>24</v>
      </c>
      <c r="E70" s="16" t="s">
        <v>109</v>
      </c>
      <c r="F70" s="14">
        <v>1</v>
      </c>
      <c r="G70" s="18">
        <v>5500</v>
      </c>
      <c r="H70" s="18">
        <f t="shared" si="14"/>
        <v>6050.0000000000009</v>
      </c>
      <c r="I70" s="13" t="s">
        <v>710</v>
      </c>
      <c r="J70" s="22"/>
      <c r="K70" s="23">
        <f t="shared" si="15"/>
        <v>0</v>
      </c>
    </row>
    <row r="71" spans="1:11" s="10" customFormat="1" ht="30" customHeight="1" x14ac:dyDescent="0.15">
      <c r="A71" s="15" t="s">
        <v>9</v>
      </c>
      <c r="B71" s="8" t="s">
        <v>39</v>
      </c>
      <c r="C71" s="14">
        <v>212</v>
      </c>
      <c r="D71" s="12" t="s">
        <v>23</v>
      </c>
      <c r="E71" s="16" t="s">
        <v>110</v>
      </c>
      <c r="F71" s="14">
        <v>2</v>
      </c>
      <c r="G71" s="18">
        <v>5500</v>
      </c>
      <c r="H71" s="18">
        <f t="shared" si="14"/>
        <v>6050.0000000000009</v>
      </c>
      <c r="I71" s="13" t="s">
        <v>710</v>
      </c>
      <c r="J71" s="22"/>
      <c r="K71" s="23">
        <f t="shared" si="15"/>
        <v>0</v>
      </c>
    </row>
    <row r="72" spans="1:11" s="10" customFormat="1" ht="30" customHeight="1" x14ac:dyDescent="0.15">
      <c r="A72" s="15" t="s">
        <v>9</v>
      </c>
      <c r="B72" s="8" t="s">
        <v>39</v>
      </c>
      <c r="C72" s="14">
        <v>312</v>
      </c>
      <c r="D72" s="12" t="s">
        <v>23</v>
      </c>
      <c r="E72" s="16" t="s">
        <v>112</v>
      </c>
      <c r="F72" s="14">
        <v>3</v>
      </c>
      <c r="G72" s="18">
        <v>5500</v>
      </c>
      <c r="H72" s="18">
        <f t="shared" si="14"/>
        <v>6050.0000000000009</v>
      </c>
      <c r="I72" s="13" t="s">
        <v>710</v>
      </c>
      <c r="J72" s="22"/>
      <c r="K72" s="23">
        <f t="shared" si="15"/>
        <v>0</v>
      </c>
    </row>
    <row r="73" spans="1:11" s="10" customFormat="1" ht="30" customHeight="1" x14ac:dyDescent="0.15">
      <c r="A73" s="15" t="s">
        <v>9</v>
      </c>
      <c r="B73" s="8" t="s">
        <v>39</v>
      </c>
      <c r="C73" s="14">
        <v>412</v>
      </c>
      <c r="D73" s="12" t="s">
        <v>23</v>
      </c>
      <c r="E73" s="16" t="s">
        <v>114</v>
      </c>
      <c r="F73" s="14">
        <v>4</v>
      </c>
      <c r="G73" s="18">
        <v>6500</v>
      </c>
      <c r="H73" s="18">
        <f t="shared" si="14"/>
        <v>7150.0000000000009</v>
      </c>
      <c r="I73" s="13" t="s">
        <v>710</v>
      </c>
      <c r="J73" s="22"/>
      <c r="K73" s="23">
        <f t="shared" si="15"/>
        <v>0</v>
      </c>
    </row>
    <row r="74" spans="1:11" s="10" customFormat="1" ht="30" customHeight="1" x14ac:dyDescent="0.15">
      <c r="A74" s="15" t="s">
        <v>9</v>
      </c>
      <c r="B74" s="8" t="s">
        <v>39</v>
      </c>
      <c r="C74" s="14">
        <v>512</v>
      </c>
      <c r="D74" s="12" t="s">
        <v>23</v>
      </c>
      <c r="E74" s="16" t="s">
        <v>116</v>
      </c>
      <c r="F74" s="14">
        <v>5</v>
      </c>
      <c r="G74" s="18">
        <v>6500</v>
      </c>
      <c r="H74" s="18">
        <f t="shared" si="14"/>
        <v>7150.0000000000009</v>
      </c>
      <c r="I74" s="13" t="s">
        <v>710</v>
      </c>
      <c r="J74" s="22"/>
      <c r="K74" s="23">
        <f t="shared" si="15"/>
        <v>0</v>
      </c>
    </row>
    <row r="75" spans="1:11" s="10" customFormat="1" ht="30" customHeight="1" x14ac:dyDescent="0.15">
      <c r="A75" s="15" t="s">
        <v>9</v>
      </c>
      <c r="B75" s="8" t="s">
        <v>39</v>
      </c>
      <c r="C75" s="14">
        <v>612</v>
      </c>
      <c r="D75" s="12" t="s">
        <v>24</v>
      </c>
      <c r="E75" s="16" t="s">
        <v>118</v>
      </c>
      <c r="F75" s="14">
        <v>6</v>
      </c>
      <c r="G75" s="18">
        <v>11000</v>
      </c>
      <c r="H75" s="18">
        <f t="shared" si="14"/>
        <v>12100.000000000002</v>
      </c>
      <c r="I75" s="13" t="s">
        <v>710</v>
      </c>
      <c r="J75" s="22"/>
      <c r="K75" s="23">
        <f t="shared" si="15"/>
        <v>0</v>
      </c>
    </row>
    <row r="76" spans="1:11" s="10" customFormat="1" ht="45" customHeight="1" x14ac:dyDescent="0.15">
      <c r="A76" s="17" t="s">
        <v>18</v>
      </c>
      <c r="B76" s="38" t="s">
        <v>275</v>
      </c>
      <c r="C76" s="39"/>
      <c r="D76" s="39"/>
      <c r="E76" s="39"/>
      <c r="F76" s="39"/>
      <c r="G76" s="39"/>
      <c r="H76" s="39"/>
      <c r="I76" s="40"/>
      <c r="J76" s="32"/>
      <c r="K76" s="30"/>
    </row>
    <row r="77" spans="1:11" s="10" customFormat="1" ht="30" customHeight="1" x14ac:dyDescent="0.15">
      <c r="A77" s="15" t="s">
        <v>11</v>
      </c>
      <c r="B77" s="8" t="s">
        <v>119</v>
      </c>
      <c r="C77" s="20">
        <v>308</v>
      </c>
      <c r="D77" s="12" t="s">
        <v>24</v>
      </c>
      <c r="E77" s="16" t="s">
        <v>276</v>
      </c>
      <c r="F77" s="14">
        <v>3</v>
      </c>
      <c r="G77" s="18">
        <v>23000</v>
      </c>
      <c r="H77" s="18">
        <f t="shared" ref="H77:H80" si="16">SUM(G77*1.1)</f>
        <v>25300.000000000004</v>
      </c>
      <c r="I77" s="13" t="s">
        <v>120</v>
      </c>
      <c r="J77" s="22"/>
      <c r="K77" s="23">
        <f t="shared" ref="K77:K80" si="17">SUM(H77*J77)</f>
        <v>0</v>
      </c>
    </row>
    <row r="78" spans="1:11" s="10" customFormat="1" ht="30" customHeight="1" x14ac:dyDescent="0.15">
      <c r="A78" s="15" t="s">
        <v>11</v>
      </c>
      <c r="B78" s="8" t="s">
        <v>119</v>
      </c>
      <c r="C78" s="20">
        <v>408</v>
      </c>
      <c r="D78" s="12" t="s">
        <v>24</v>
      </c>
      <c r="E78" s="16" t="s">
        <v>277</v>
      </c>
      <c r="F78" s="14">
        <v>4</v>
      </c>
      <c r="G78" s="18">
        <v>23000</v>
      </c>
      <c r="H78" s="18">
        <f t="shared" si="16"/>
        <v>25300.000000000004</v>
      </c>
      <c r="I78" s="13" t="s">
        <v>120</v>
      </c>
      <c r="J78" s="22"/>
      <c r="K78" s="23">
        <f t="shared" si="17"/>
        <v>0</v>
      </c>
    </row>
    <row r="79" spans="1:11" s="10" customFormat="1" ht="30" customHeight="1" x14ac:dyDescent="0.15">
      <c r="A79" s="15" t="s">
        <v>11</v>
      </c>
      <c r="B79" s="8" t="s">
        <v>119</v>
      </c>
      <c r="C79" s="20">
        <v>508</v>
      </c>
      <c r="D79" s="12" t="s">
        <v>24</v>
      </c>
      <c r="E79" s="16" t="s">
        <v>278</v>
      </c>
      <c r="F79" s="14">
        <v>5</v>
      </c>
      <c r="G79" s="18">
        <v>23000</v>
      </c>
      <c r="H79" s="18">
        <f t="shared" si="16"/>
        <v>25300.000000000004</v>
      </c>
      <c r="I79" s="13" t="s">
        <v>120</v>
      </c>
      <c r="J79" s="22"/>
      <c r="K79" s="23">
        <f t="shared" si="17"/>
        <v>0</v>
      </c>
    </row>
    <row r="80" spans="1:11" s="10" customFormat="1" ht="30" customHeight="1" x14ac:dyDescent="0.15">
      <c r="A80" s="15" t="s">
        <v>11</v>
      </c>
      <c r="B80" s="8" t="s">
        <v>119</v>
      </c>
      <c r="C80" s="20">
        <v>608</v>
      </c>
      <c r="D80" s="12" t="s">
        <v>24</v>
      </c>
      <c r="E80" s="16" t="s">
        <v>279</v>
      </c>
      <c r="F80" s="14">
        <v>6</v>
      </c>
      <c r="G80" s="18">
        <v>23000</v>
      </c>
      <c r="H80" s="18">
        <f t="shared" si="16"/>
        <v>25300.000000000004</v>
      </c>
      <c r="I80" s="13" t="s">
        <v>120</v>
      </c>
      <c r="J80" s="22"/>
      <c r="K80" s="23">
        <f t="shared" si="17"/>
        <v>0</v>
      </c>
    </row>
    <row r="81" spans="1:11" s="10" customFormat="1" ht="45" customHeight="1" x14ac:dyDescent="0.15">
      <c r="A81" s="17" t="s">
        <v>18</v>
      </c>
      <c r="B81" s="38" t="s">
        <v>280</v>
      </c>
      <c r="C81" s="39"/>
      <c r="D81" s="39"/>
      <c r="E81" s="39"/>
      <c r="F81" s="39"/>
      <c r="G81" s="39"/>
      <c r="H81" s="39"/>
      <c r="I81" s="40"/>
      <c r="J81" s="32"/>
      <c r="K81" s="30"/>
    </row>
    <row r="82" spans="1:11" s="10" customFormat="1" ht="30" customHeight="1" x14ac:dyDescent="0.15">
      <c r="A82" s="15" t="s">
        <v>11</v>
      </c>
      <c r="B82" s="8" t="s">
        <v>119</v>
      </c>
      <c r="C82" s="20">
        <v>308</v>
      </c>
      <c r="D82" s="12" t="s">
        <v>24</v>
      </c>
      <c r="E82" s="16" t="s">
        <v>281</v>
      </c>
      <c r="F82" s="14">
        <v>3</v>
      </c>
      <c r="G82" s="18">
        <v>10000</v>
      </c>
      <c r="H82" s="18">
        <f t="shared" ref="H82:H85" si="18">SUM(G82*1.1)</f>
        <v>11000</v>
      </c>
      <c r="I82" s="13" t="s">
        <v>121</v>
      </c>
      <c r="J82" s="22"/>
      <c r="K82" s="23">
        <f t="shared" ref="K82:K85" si="19">SUM(H82*J82)</f>
        <v>0</v>
      </c>
    </row>
    <row r="83" spans="1:11" s="10" customFormat="1" ht="30" customHeight="1" x14ac:dyDescent="0.15">
      <c r="A83" s="15" t="s">
        <v>11</v>
      </c>
      <c r="B83" s="8" t="s">
        <v>119</v>
      </c>
      <c r="C83" s="20">
        <v>408</v>
      </c>
      <c r="D83" s="12" t="s">
        <v>24</v>
      </c>
      <c r="E83" s="16" t="s">
        <v>282</v>
      </c>
      <c r="F83" s="14">
        <v>4</v>
      </c>
      <c r="G83" s="18">
        <v>10000</v>
      </c>
      <c r="H83" s="18">
        <f t="shared" si="18"/>
        <v>11000</v>
      </c>
      <c r="I83" s="13" t="s">
        <v>121</v>
      </c>
      <c r="J83" s="22"/>
      <c r="K83" s="23">
        <f t="shared" si="19"/>
        <v>0</v>
      </c>
    </row>
    <row r="84" spans="1:11" s="10" customFormat="1" ht="30" customHeight="1" x14ac:dyDescent="0.15">
      <c r="A84" s="15" t="s">
        <v>11</v>
      </c>
      <c r="B84" s="8" t="s">
        <v>119</v>
      </c>
      <c r="C84" s="20">
        <v>508</v>
      </c>
      <c r="D84" s="12" t="s">
        <v>24</v>
      </c>
      <c r="E84" s="16" t="s">
        <v>283</v>
      </c>
      <c r="F84" s="14">
        <v>5</v>
      </c>
      <c r="G84" s="18">
        <v>10000</v>
      </c>
      <c r="H84" s="18">
        <f t="shared" si="18"/>
        <v>11000</v>
      </c>
      <c r="I84" s="13" t="s">
        <v>121</v>
      </c>
      <c r="J84" s="22"/>
      <c r="K84" s="23">
        <f t="shared" si="19"/>
        <v>0</v>
      </c>
    </row>
    <row r="85" spans="1:11" s="10" customFormat="1" ht="30" customHeight="1" x14ac:dyDescent="0.15">
      <c r="A85" s="15" t="s">
        <v>11</v>
      </c>
      <c r="B85" s="8" t="s">
        <v>119</v>
      </c>
      <c r="C85" s="20">
        <v>608</v>
      </c>
      <c r="D85" s="12" t="s">
        <v>24</v>
      </c>
      <c r="E85" s="16" t="s">
        <v>284</v>
      </c>
      <c r="F85" s="14">
        <v>6</v>
      </c>
      <c r="G85" s="18">
        <v>10000</v>
      </c>
      <c r="H85" s="18">
        <f t="shared" si="18"/>
        <v>11000</v>
      </c>
      <c r="I85" s="13" t="s">
        <v>121</v>
      </c>
      <c r="J85" s="22"/>
      <c r="K85" s="23">
        <f t="shared" si="19"/>
        <v>0</v>
      </c>
    </row>
    <row r="86" spans="1:11" s="10" customFormat="1" ht="30" customHeight="1" x14ac:dyDescent="0.15">
      <c r="A86" s="17" t="s">
        <v>18</v>
      </c>
      <c r="B86" s="38" t="s">
        <v>285</v>
      </c>
      <c r="C86" s="39"/>
      <c r="D86" s="39"/>
      <c r="E86" s="39"/>
      <c r="F86" s="39"/>
      <c r="G86" s="39"/>
      <c r="H86" s="39"/>
      <c r="I86" s="40"/>
      <c r="J86" s="32"/>
      <c r="K86" s="30"/>
    </row>
    <row r="87" spans="1:11" s="10" customFormat="1" ht="30" customHeight="1" x14ac:dyDescent="0.15">
      <c r="A87" s="15" t="s">
        <v>11</v>
      </c>
      <c r="B87" s="8" t="s">
        <v>119</v>
      </c>
      <c r="C87" s="20">
        <v>308</v>
      </c>
      <c r="D87" s="12" t="s">
        <v>24</v>
      </c>
      <c r="E87" s="16" t="s">
        <v>286</v>
      </c>
      <c r="F87" s="14">
        <v>3</v>
      </c>
      <c r="G87" s="18">
        <v>46000</v>
      </c>
      <c r="H87" s="18">
        <f t="shared" ref="H87:H90" si="20">SUM(G87*1.1)</f>
        <v>50600.000000000007</v>
      </c>
      <c r="I87" s="13" t="s">
        <v>122</v>
      </c>
      <c r="J87" s="22"/>
      <c r="K87" s="23">
        <f t="shared" ref="K87:K90" si="21">SUM(H87*J87)</f>
        <v>0</v>
      </c>
    </row>
    <row r="88" spans="1:11" s="10" customFormat="1" ht="30" customHeight="1" x14ac:dyDescent="0.15">
      <c r="A88" s="15" t="s">
        <v>11</v>
      </c>
      <c r="B88" s="8" t="s">
        <v>119</v>
      </c>
      <c r="C88" s="20">
        <v>408</v>
      </c>
      <c r="D88" s="12" t="s">
        <v>24</v>
      </c>
      <c r="E88" s="16" t="s">
        <v>287</v>
      </c>
      <c r="F88" s="14">
        <v>4</v>
      </c>
      <c r="G88" s="18">
        <v>46000</v>
      </c>
      <c r="H88" s="18">
        <f t="shared" si="20"/>
        <v>50600.000000000007</v>
      </c>
      <c r="I88" s="13" t="s">
        <v>122</v>
      </c>
      <c r="J88" s="22"/>
      <c r="K88" s="23">
        <f t="shared" si="21"/>
        <v>0</v>
      </c>
    </row>
    <row r="89" spans="1:11" s="10" customFormat="1" ht="30" customHeight="1" x14ac:dyDescent="0.15">
      <c r="A89" s="15" t="s">
        <v>11</v>
      </c>
      <c r="B89" s="8" t="s">
        <v>119</v>
      </c>
      <c r="C89" s="20">
        <v>508</v>
      </c>
      <c r="D89" s="12" t="s">
        <v>24</v>
      </c>
      <c r="E89" s="16" t="s">
        <v>288</v>
      </c>
      <c r="F89" s="14">
        <v>5</v>
      </c>
      <c r="G89" s="18">
        <v>46000</v>
      </c>
      <c r="H89" s="18">
        <f t="shared" si="20"/>
        <v>50600.000000000007</v>
      </c>
      <c r="I89" s="13" t="s">
        <v>122</v>
      </c>
      <c r="J89" s="22"/>
      <c r="K89" s="23">
        <f t="shared" si="21"/>
        <v>0</v>
      </c>
    </row>
    <row r="90" spans="1:11" s="10" customFormat="1" ht="30" customHeight="1" x14ac:dyDescent="0.15">
      <c r="A90" s="15" t="s">
        <v>11</v>
      </c>
      <c r="B90" s="8" t="s">
        <v>119</v>
      </c>
      <c r="C90" s="20">
        <v>608</v>
      </c>
      <c r="D90" s="12" t="s">
        <v>24</v>
      </c>
      <c r="E90" s="16" t="s">
        <v>289</v>
      </c>
      <c r="F90" s="14">
        <v>6</v>
      </c>
      <c r="G90" s="18">
        <v>46000</v>
      </c>
      <c r="H90" s="18">
        <f t="shared" si="20"/>
        <v>50600.000000000007</v>
      </c>
      <c r="I90" s="13" t="s">
        <v>122</v>
      </c>
      <c r="J90" s="22"/>
      <c r="K90" s="23">
        <f t="shared" si="21"/>
        <v>0</v>
      </c>
    </row>
    <row r="91" spans="1:11" s="10" customFormat="1" ht="45" customHeight="1" x14ac:dyDescent="0.15">
      <c r="A91" s="17" t="s">
        <v>18</v>
      </c>
      <c r="B91" s="38" t="s">
        <v>290</v>
      </c>
      <c r="C91" s="39"/>
      <c r="D91" s="39"/>
      <c r="E91" s="39"/>
      <c r="F91" s="39"/>
      <c r="G91" s="39"/>
      <c r="H91" s="39"/>
      <c r="I91" s="40"/>
      <c r="J91" s="32"/>
      <c r="K91" s="30"/>
    </row>
    <row r="92" spans="1:11" s="10" customFormat="1" ht="30" customHeight="1" x14ac:dyDescent="0.15">
      <c r="A92" s="15" t="s">
        <v>11</v>
      </c>
      <c r="B92" s="8" t="s">
        <v>119</v>
      </c>
      <c r="C92" s="20">
        <v>308</v>
      </c>
      <c r="D92" s="12" t="s">
        <v>24</v>
      </c>
      <c r="E92" s="16" t="s">
        <v>291</v>
      </c>
      <c r="F92" s="14">
        <v>3</v>
      </c>
      <c r="G92" s="18">
        <v>6000</v>
      </c>
      <c r="H92" s="18">
        <f t="shared" ref="H92:H95" si="22">SUM(G92*1.1)</f>
        <v>6600.0000000000009</v>
      </c>
      <c r="I92" s="13" t="s">
        <v>292</v>
      </c>
      <c r="J92" s="22"/>
      <c r="K92" s="23">
        <f t="shared" ref="K92:K95" si="23">SUM(H92*J92)</f>
        <v>0</v>
      </c>
    </row>
    <row r="93" spans="1:11" s="10" customFormat="1" ht="30" customHeight="1" x14ac:dyDescent="0.15">
      <c r="A93" s="15" t="s">
        <v>11</v>
      </c>
      <c r="B93" s="8" t="s">
        <v>119</v>
      </c>
      <c r="C93" s="20">
        <v>408</v>
      </c>
      <c r="D93" s="12" t="s">
        <v>24</v>
      </c>
      <c r="E93" s="16" t="s">
        <v>293</v>
      </c>
      <c r="F93" s="14">
        <v>4</v>
      </c>
      <c r="G93" s="18">
        <v>6000</v>
      </c>
      <c r="H93" s="18">
        <f t="shared" si="22"/>
        <v>6600.0000000000009</v>
      </c>
      <c r="I93" s="13" t="s">
        <v>292</v>
      </c>
      <c r="J93" s="22"/>
      <c r="K93" s="23">
        <f t="shared" si="23"/>
        <v>0</v>
      </c>
    </row>
    <row r="94" spans="1:11" s="10" customFormat="1" ht="30" customHeight="1" x14ac:dyDescent="0.15">
      <c r="A94" s="15" t="s">
        <v>11</v>
      </c>
      <c r="B94" s="8" t="s">
        <v>119</v>
      </c>
      <c r="C94" s="20">
        <v>508</v>
      </c>
      <c r="D94" s="12" t="s">
        <v>24</v>
      </c>
      <c r="E94" s="16" t="s">
        <v>294</v>
      </c>
      <c r="F94" s="14">
        <v>5</v>
      </c>
      <c r="G94" s="18">
        <v>6000</v>
      </c>
      <c r="H94" s="18">
        <f t="shared" si="22"/>
        <v>6600.0000000000009</v>
      </c>
      <c r="I94" s="13" t="s">
        <v>292</v>
      </c>
      <c r="J94" s="22"/>
      <c r="K94" s="23">
        <f t="shared" si="23"/>
        <v>0</v>
      </c>
    </row>
    <row r="95" spans="1:11" s="10" customFormat="1" ht="30" customHeight="1" x14ac:dyDescent="0.15">
      <c r="A95" s="15" t="s">
        <v>11</v>
      </c>
      <c r="B95" s="8" t="s">
        <v>119</v>
      </c>
      <c r="C95" s="20">
        <v>608</v>
      </c>
      <c r="D95" s="12" t="s">
        <v>24</v>
      </c>
      <c r="E95" s="16" t="s">
        <v>295</v>
      </c>
      <c r="F95" s="14">
        <v>6</v>
      </c>
      <c r="G95" s="18">
        <v>6000</v>
      </c>
      <c r="H95" s="18">
        <f t="shared" si="22"/>
        <v>6600.0000000000009</v>
      </c>
      <c r="I95" s="13" t="s">
        <v>292</v>
      </c>
      <c r="J95" s="22"/>
      <c r="K95" s="23">
        <f t="shared" si="23"/>
        <v>0</v>
      </c>
    </row>
    <row r="96" spans="1:11" s="10" customFormat="1" ht="150" customHeight="1" x14ac:dyDescent="0.15">
      <c r="A96" s="17" t="s">
        <v>18</v>
      </c>
      <c r="B96" s="38" t="s">
        <v>316</v>
      </c>
      <c r="C96" s="39"/>
      <c r="D96" s="39"/>
      <c r="E96" s="39"/>
      <c r="F96" s="39"/>
      <c r="G96" s="39"/>
      <c r="H96" s="39"/>
      <c r="I96" s="40"/>
      <c r="J96" s="32"/>
      <c r="K96" s="30"/>
    </row>
    <row r="97" spans="1:11" s="10" customFormat="1" ht="90" customHeight="1" x14ac:dyDescent="0.15">
      <c r="A97" s="15" t="s">
        <v>12</v>
      </c>
      <c r="B97" s="8" t="s">
        <v>39</v>
      </c>
      <c r="C97" s="14">
        <v>117</v>
      </c>
      <c r="D97" s="12" t="s">
        <v>23</v>
      </c>
      <c r="E97" s="16" t="s">
        <v>318</v>
      </c>
      <c r="F97" s="14" t="s">
        <v>317</v>
      </c>
      <c r="G97" s="18">
        <v>30000</v>
      </c>
      <c r="H97" s="18">
        <f t="shared" ref="H97:H98" si="24">SUM(G97*1.1)</f>
        <v>33000</v>
      </c>
      <c r="I97" s="13" t="s">
        <v>720</v>
      </c>
      <c r="J97" s="22"/>
      <c r="K97" s="23">
        <f t="shared" ref="K97:K98" si="25">SUM(H97*J97)</f>
        <v>0</v>
      </c>
    </row>
    <row r="98" spans="1:11" s="10" customFormat="1" ht="30" customHeight="1" x14ac:dyDescent="0.15">
      <c r="A98" s="15" t="s">
        <v>12</v>
      </c>
      <c r="B98" s="8" t="s">
        <v>39</v>
      </c>
      <c r="C98" s="14">
        <v>117</v>
      </c>
      <c r="D98" s="12" t="s">
        <v>23</v>
      </c>
      <c r="E98" s="16" t="s">
        <v>320</v>
      </c>
      <c r="F98" s="14" t="s">
        <v>317</v>
      </c>
      <c r="G98" s="18">
        <v>4000</v>
      </c>
      <c r="H98" s="18">
        <f t="shared" si="24"/>
        <v>4400</v>
      </c>
      <c r="I98" s="13" t="s">
        <v>710</v>
      </c>
      <c r="J98" s="22"/>
      <c r="K98" s="23">
        <f t="shared" si="25"/>
        <v>0</v>
      </c>
    </row>
    <row r="99" spans="1:11" s="10" customFormat="1" ht="195" customHeight="1" x14ac:dyDescent="0.15">
      <c r="A99" s="17" t="s">
        <v>18</v>
      </c>
      <c r="B99" s="38" t="s">
        <v>387</v>
      </c>
      <c r="C99" s="39"/>
      <c r="D99" s="39"/>
      <c r="E99" s="39"/>
      <c r="F99" s="39"/>
      <c r="G99" s="39"/>
      <c r="H99" s="39"/>
      <c r="I99" s="40"/>
      <c r="J99" s="32"/>
      <c r="K99" s="30"/>
    </row>
    <row r="100" spans="1:11" s="10" customFormat="1" ht="90" customHeight="1" x14ac:dyDescent="0.15">
      <c r="A100" s="15" t="s">
        <v>13</v>
      </c>
      <c r="B100" s="8" t="s">
        <v>388</v>
      </c>
      <c r="C100" s="14">
        <v>104</v>
      </c>
      <c r="D100" s="12" t="s">
        <v>24</v>
      </c>
      <c r="E100" s="16" t="s">
        <v>391</v>
      </c>
      <c r="F100" s="14">
        <v>1</v>
      </c>
      <c r="G100" s="18">
        <v>47000</v>
      </c>
      <c r="H100" s="18">
        <f t="shared" ref="H100:H147" si="26">SUM(G100*1.1)</f>
        <v>51700.000000000007</v>
      </c>
      <c r="I100" s="13" t="s">
        <v>389</v>
      </c>
      <c r="J100" s="22"/>
      <c r="K100" s="23">
        <f t="shared" ref="K100:K147" si="27">SUM(H100*J100)</f>
        <v>0</v>
      </c>
    </row>
    <row r="101" spans="1:11" s="10" customFormat="1" ht="90" customHeight="1" x14ac:dyDescent="0.15">
      <c r="A101" s="15" t="s">
        <v>13</v>
      </c>
      <c r="B101" s="8" t="s">
        <v>388</v>
      </c>
      <c r="C101" s="14">
        <v>204</v>
      </c>
      <c r="D101" s="12" t="s">
        <v>24</v>
      </c>
      <c r="E101" s="16" t="s">
        <v>392</v>
      </c>
      <c r="F101" s="14">
        <v>2</v>
      </c>
      <c r="G101" s="18">
        <v>47000</v>
      </c>
      <c r="H101" s="18">
        <f t="shared" si="26"/>
        <v>51700.000000000007</v>
      </c>
      <c r="I101" s="13" t="s">
        <v>389</v>
      </c>
      <c r="J101" s="22"/>
      <c r="K101" s="23">
        <f t="shared" si="27"/>
        <v>0</v>
      </c>
    </row>
    <row r="102" spans="1:11" s="10" customFormat="1" ht="90" customHeight="1" x14ac:dyDescent="0.15">
      <c r="A102" s="15" t="s">
        <v>13</v>
      </c>
      <c r="B102" s="8" t="s">
        <v>388</v>
      </c>
      <c r="C102" s="14">
        <v>304</v>
      </c>
      <c r="D102" s="12" t="s">
        <v>24</v>
      </c>
      <c r="E102" s="16" t="s">
        <v>393</v>
      </c>
      <c r="F102" s="14">
        <v>3</v>
      </c>
      <c r="G102" s="18">
        <v>49700</v>
      </c>
      <c r="H102" s="18">
        <f t="shared" si="26"/>
        <v>54670.000000000007</v>
      </c>
      <c r="I102" s="13" t="s">
        <v>390</v>
      </c>
      <c r="J102" s="22"/>
      <c r="K102" s="23">
        <f t="shared" si="27"/>
        <v>0</v>
      </c>
    </row>
    <row r="103" spans="1:11" s="10" customFormat="1" ht="90" customHeight="1" x14ac:dyDescent="0.15">
      <c r="A103" s="15" t="s">
        <v>13</v>
      </c>
      <c r="B103" s="8" t="s">
        <v>388</v>
      </c>
      <c r="C103" s="14">
        <v>404</v>
      </c>
      <c r="D103" s="12" t="s">
        <v>24</v>
      </c>
      <c r="E103" s="16" t="s">
        <v>394</v>
      </c>
      <c r="F103" s="14">
        <v>4</v>
      </c>
      <c r="G103" s="18">
        <v>49700</v>
      </c>
      <c r="H103" s="18">
        <f t="shared" si="26"/>
        <v>54670.000000000007</v>
      </c>
      <c r="I103" s="13" t="s">
        <v>390</v>
      </c>
      <c r="J103" s="22"/>
      <c r="K103" s="23">
        <f t="shared" si="27"/>
        <v>0</v>
      </c>
    </row>
    <row r="104" spans="1:11" s="10" customFormat="1" ht="90" customHeight="1" x14ac:dyDescent="0.15">
      <c r="A104" s="15" t="s">
        <v>13</v>
      </c>
      <c r="B104" s="8" t="s">
        <v>388</v>
      </c>
      <c r="C104" s="14">
        <v>504</v>
      </c>
      <c r="D104" s="12" t="s">
        <v>24</v>
      </c>
      <c r="E104" s="16" t="s">
        <v>395</v>
      </c>
      <c r="F104" s="14">
        <v>5</v>
      </c>
      <c r="G104" s="18">
        <v>49700</v>
      </c>
      <c r="H104" s="18">
        <f t="shared" si="26"/>
        <v>54670.000000000007</v>
      </c>
      <c r="I104" s="13" t="s">
        <v>390</v>
      </c>
      <c r="J104" s="22"/>
      <c r="K104" s="23">
        <f t="shared" si="27"/>
        <v>0</v>
      </c>
    </row>
    <row r="105" spans="1:11" s="10" customFormat="1" ht="90" customHeight="1" x14ac:dyDescent="0.15">
      <c r="A105" s="15" t="s">
        <v>13</v>
      </c>
      <c r="B105" s="8" t="s">
        <v>388</v>
      </c>
      <c r="C105" s="14">
        <v>604</v>
      </c>
      <c r="D105" s="12" t="s">
        <v>24</v>
      </c>
      <c r="E105" s="16" t="s">
        <v>396</v>
      </c>
      <c r="F105" s="14">
        <v>6</v>
      </c>
      <c r="G105" s="18">
        <v>49700</v>
      </c>
      <c r="H105" s="18">
        <f t="shared" si="26"/>
        <v>54670.000000000007</v>
      </c>
      <c r="I105" s="13" t="s">
        <v>390</v>
      </c>
      <c r="J105" s="22"/>
      <c r="K105" s="23">
        <f t="shared" si="27"/>
        <v>0</v>
      </c>
    </row>
    <row r="106" spans="1:11" s="10" customFormat="1" ht="30" customHeight="1" x14ac:dyDescent="0.15">
      <c r="A106" s="15" t="s">
        <v>13</v>
      </c>
      <c r="B106" s="8" t="s">
        <v>388</v>
      </c>
      <c r="C106" s="14">
        <v>104</v>
      </c>
      <c r="D106" s="12" t="s">
        <v>24</v>
      </c>
      <c r="E106" s="16" t="s">
        <v>397</v>
      </c>
      <c r="F106" s="14">
        <v>1</v>
      </c>
      <c r="G106" s="18">
        <v>8600</v>
      </c>
      <c r="H106" s="18">
        <f t="shared" si="26"/>
        <v>9460</v>
      </c>
      <c r="I106" s="13" t="s">
        <v>398</v>
      </c>
      <c r="J106" s="22"/>
      <c r="K106" s="23">
        <f t="shared" si="27"/>
        <v>0</v>
      </c>
    </row>
    <row r="107" spans="1:11" s="10" customFormat="1" ht="30" customHeight="1" x14ac:dyDescent="0.15">
      <c r="A107" s="15" t="s">
        <v>13</v>
      </c>
      <c r="B107" s="8" t="s">
        <v>388</v>
      </c>
      <c r="C107" s="14">
        <v>204</v>
      </c>
      <c r="D107" s="12" t="s">
        <v>24</v>
      </c>
      <c r="E107" s="16" t="s">
        <v>399</v>
      </c>
      <c r="F107" s="14">
        <v>2</v>
      </c>
      <c r="G107" s="18">
        <v>8600</v>
      </c>
      <c r="H107" s="18">
        <f t="shared" si="26"/>
        <v>9460</v>
      </c>
      <c r="I107" s="13" t="s">
        <v>398</v>
      </c>
      <c r="J107" s="22"/>
      <c r="K107" s="23">
        <f t="shared" si="27"/>
        <v>0</v>
      </c>
    </row>
    <row r="108" spans="1:11" s="10" customFormat="1" ht="30" customHeight="1" x14ac:dyDescent="0.15">
      <c r="A108" s="15" t="s">
        <v>13</v>
      </c>
      <c r="B108" s="8" t="s">
        <v>388</v>
      </c>
      <c r="C108" s="14">
        <v>304</v>
      </c>
      <c r="D108" s="12" t="s">
        <v>24</v>
      </c>
      <c r="E108" s="16" t="s">
        <v>400</v>
      </c>
      <c r="F108" s="14">
        <v>3</v>
      </c>
      <c r="G108" s="18">
        <v>8600</v>
      </c>
      <c r="H108" s="18">
        <f t="shared" si="26"/>
        <v>9460</v>
      </c>
      <c r="I108" s="13" t="s">
        <v>398</v>
      </c>
      <c r="J108" s="22"/>
      <c r="K108" s="23">
        <f t="shared" si="27"/>
        <v>0</v>
      </c>
    </row>
    <row r="109" spans="1:11" s="10" customFormat="1" ht="30" customHeight="1" x14ac:dyDescent="0.15">
      <c r="A109" s="15" t="s">
        <v>13</v>
      </c>
      <c r="B109" s="8" t="s">
        <v>388</v>
      </c>
      <c r="C109" s="14">
        <v>404</v>
      </c>
      <c r="D109" s="12" t="s">
        <v>24</v>
      </c>
      <c r="E109" s="16" t="s">
        <v>401</v>
      </c>
      <c r="F109" s="14">
        <v>4</v>
      </c>
      <c r="G109" s="18">
        <v>8600</v>
      </c>
      <c r="H109" s="18">
        <f t="shared" si="26"/>
        <v>9460</v>
      </c>
      <c r="I109" s="13" t="s">
        <v>398</v>
      </c>
      <c r="J109" s="22"/>
      <c r="K109" s="23">
        <f t="shared" si="27"/>
        <v>0</v>
      </c>
    </row>
    <row r="110" spans="1:11" s="10" customFormat="1" ht="30" customHeight="1" x14ac:dyDescent="0.15">
      <c r="A110" s="15" t="s">
        <v>13</v>
      </c>
      <c r="B110" s="8" t="s">
        <v>388</v>
      </c>
      <c r="C110" s="14">
        <v>504</v>
      </c>
      <c r="D110" s="12" t="s">
        <v>24</v>
      </c>
      <c r="E110" s="16" t="s">
        <v>402</v>
      </c>
      <c r="F110" s="14">
        <v>5</v>
      </c>
      <c r="G110" s="18">
        <v>8600</v>
      </c>
      <c r="H110" s="18">
        <f t="shared" si="26"/>
        <v>9460</v>
      </c>
      <c r="I110" s="13" t="s">
        <v>398</v>
      </c>
      <c r="J110" s="22"/>
      <c r="K110" s="23">
        <f t="shared" si="27"/>
        <v>0</v>
      </c>
    </row>
    <row r="111" spans="1:11" s="10" customFormat="1" ht="30" customHeight="1" x14ac:dyDescent="0.15">
      <c r="A111" s="15" t="s">
        <v>13</v>
      </c>
      <c r="B111" s="8" t="s">
        <v>388</v>
      </c>
      <c r="C111" s="14">
        <v>604</v>
      </c>
      <c r="D111" s="12" t="s">
        <v>24</v>
      </c>
      <c r="E111" s="16" t="s">
        <v>403</v>
      </c>
      <c r="F111" s="14">
        <v>6</v>
      </c>
      <c r="G111" s="18">
        <v>8600</v>
      </c>
      <c r="H111" s="18">
        <f t="shared" si="26"/>
        <v>9460</v>
      </c>
      <c r="I111" s="13" t="s">
        <v>398</v>
      </c>
      <c r="J111" s="22"/>
      <c r="K111" s="23">
        <f t="shared" si="27"/>
        <v>0</v>
      </c>
    </row>
    <row r="112" spans="1:11" s="10" customFormat="1" ht="60" customHeight="1" x14ac:dyDescent="0.15">
      <c r="A112" s="15" t="s">
        <v>13</v>
      </c>
      <c r="B112" s="8" t="s">
        <v>388</v>
      </c>
      <c r="C112" s="14">
        <v>104</v>
      </c>
      <c r="D112" s="12" t="s">
        <v>24</v>
      </c>
      <c r="E112" s="16" t="s">
        <v>404</v>
      </c>
      <c r="F112" s="14">
        <v>1</v>
      </c>
      <c r="G112" s="18">
        <v>3200</v>
      </c>
      <c r="H112" s="18">
        <f t="shared" si="26"/>
        <v>3520.0000000000005</v>
      </c>
      <c r="I112" s="13" t="s">
        <v>405</v>
      </c>
      <c r="J112" s="22"/>
      <c r="K112" s="23">
        <f t="shared" si="27"/>
        <v>0</v>
      </c>
    </row>
    <row r="113" spans="1:11" s="10" customFormat="1" ht="60" customHeight="1" x14ac:dyDescent="0.15">
      <c r="A113" s="15" t="s">
        <v>13</v>
      </c>
      <c r="B113" s="8" t="s">
        <v>388</v>
      </c>
      <c r="C113" s="14">
        <v>204</v>
      </c>
      <c r="D113" s="12" t="s">
        <v>24</v>
      </c>
      <c r="E113" s="16" t="s">
        <v>406</v>
      </c>
      <c r="F113" s="14">
        <v>2</v>
      </c>
      <c r="G113" s="18">
        <v>3200</v>
      </c>
      <c r="H113" s="18">
        <f t="shared" si="26"/>
        <v>3520.0000000000005</v>
      </c>
      <c r="I113" s="13" t="s">
        <v>405</v>
      </c>
      <c r="J113" s="22"/>
      <c r="K113" s="23">
        <f t="shared" si="27"/>
        <v>0</v>
      </c>
    </row>
    <row r="114" spans="1:11" s="10" customFormat="1" ht="60" customHeight="1" x14ac:dyDescent="0.15">
      <c r="A114" s="15" t="s">
        <v>13</v>
      </c>
      <c r="B114" s="8" t="s">
        <v>388</v>
      </c>
      <c r="C114" s="14">
        <v>304</v>
      </c>
      <c r="D114" s="12" t="s">
        <v>24</v>
      </c>
      <c r="E114" s="16" t="s">
        <v>407</v>
      </c>
      <c r="F114" s="14">
        <v>3</v>
      </c>
      <c r="G114" s="18">
        <v>3200</v>
      </c>
      <c r="H114" s="18">
        <f t="shared" si="26"/>
        <v>3520.0000000000005</v>
      </c>
      <c r="I114" s="13" t="s">
        <v>405</v>
      </c>
      <c r="J114" s="22"/>
      <c r="K114" s="23">
        <f t="shared" si="27"/>
        <v>0</v>
      </c>
    </row>
    <row r="115" spans="1:11" s="10" customFormat="1" ht="60" customHeight="1" x14ac:dyDescent="0.15">
      <c r="A115" s="15" t="s">
        <v>13</v>
      </c>
      <c r="B115" s="8" t="s">
        <v>388</v>
      </c>
      <c r="C115" s="14">
        <v>404</v>
      </c>
      <c r="D115" s="12" t="s">
        <v>24</v>
      </c>
      <c r="E115" s="16" t="s">
        <v>408</v>
      </c>
      <c r="F115" s="14">
        <v>4</v>
      </c>
      <c r="G115" s="18">
        <v>3200</v>
      </c>
      <c r="H115" s="18">
        <f t="shared" si="26"/>
        <v>3520.0000000000005</v>
      </c>
      <c r="I115" s="13" t="s">
        <v>405</v>
      </c>
      <c r="J115" s="22"/>
      <c r="K115" s="23">
        <f t="shared" si="27"/>
        <v>0</v>
      </c>
    </row>
    <row r="116" spans="1:11" s="10" customFormat="1" ht="60" customHeight="1" x14ac:dyDescent="0.15">
      <c r="A116" s="15" t="s">
        <v>13</v>
      </c>
      <c r="B116" s="8" t="s">
        <v>388</v>
      </c>
      <c r="C116" s="14">
        <v>504</v>
      </c>
      <c r="D116" s="12" t="s">
        <v>24</v>
      </c>
      <c r="E116" s="16" t="s">
        <v>409</v>
      </c>
      <c r="F116" s="14">
        <v>5</v>
      </c>
      <c r="G116" s="18">
        <v>3200</v>
      </c>
      <c r="H116" s="18">
        <f t="shared" si="26"/>
        <v>3520.0000000000005</v>
      </c>
      <c r="I116" s="13" t="s">
        <v>405</v>
      </c>
      <c r="J116" s="22"/>
      <c r="K116" s="23">
        <f t="shared" si="27"/>
        <v>0</v>
      </c>
    </row>
    <row r="117" spans="1:11" s="10" customFormat="1" ht="60" customHeight="1" x14ac:dyDescent="0.15">
      <c r="A117" s="15" t="s">
        <v>13</v>
      </c>
      <c r="B117" s="8" t="s">
        <v>388</v>
      </c>
      <c r="C117" s="14">
        <v>604</v>
      </c>
      <c r="D117" s="12" t="s">
        <v>24</v>
      </c>
      <c r="E117" s="16" t="s">
        <v>410</v>
      </c>
      <c r="F117" s="14">
        <v>6</v>
      </c>
      <c r="G117" s="18">
        <v>3200</v>
      </c>
      <c r="H117" s="18">
        <f t="shared" si="26"/>
        <v>3520.0000000000005</v>
      </c>
      <c r="I117" s="13" t="s">
        <v>405</v>
      </c>
      <c r="J117" s="22"/>
      <c r="K117" s="23">
        <f t="shared" si="27"/>
        <v>0</v>
      </c>
    </row>
    <row r="118" spans="1:11" s="10" customFormat="1" ht="30" customHeight="1" x14ac:dyDescent="0.15">
      <c r="A118" s="15" t="s">
        <v>13</v>
      </c>
      <c r="B118" s="8" t="s">
        <v>388</v>
      </c>
      <c r="C118" s="14">
        <v>104</v>
      </c>
      <c r="D118" s="12" t="s">
        <v>24</v>
      </c>
      <c r="E118" s="16" t="s">
        <v>412</v>
      </c>
      <c r="F118" s="14">
        <v>1</v>
      </c>
      <c r="G118" s="18">
        <v>2700</v>
      </c>
      <c r="H118" s="18">
        <f t="shared" si="26"/>
        <v>2970.0000000000005</v>
      </c>
      <c r="I118" s="13" t="s">
        <v>414</v>
      </c>
      <c r="J118" s="22"/>
      <c r="K118" s="23">
        <f t="shared" si="27"/>
        <v>0</v>
      </c>
    </row>
    <row r="119" spans="1:11" s="10" customFormat="1" ht="30" customHeight="1" x14ac:dyDescent="0.15">
      <c r="A119" s="15" t="s">
        <v>13</v>
      </c>
      <c r="B119" s="8" t="s">
        <v>388</v>
      </c>
      <c r="C119" s="14">
        <v>204</v>
      </c>
      <c r="D119" s="12" t="s">
        <v>24</v>
      </c>
      <c r="E119" s="16" t="s">
        <v>413</v>
      </c>
      <c r="F119" s="14">
        <v>2</v>
      </c>
      <c r="G119" s="18">
        <v>2700</v>
      </c>
      <c r="H119" s="18">
        <f t="shared" si="26"/>
        <v>2970.0000000000005</v>
      </c>
      <c r="I119" s="13" t="s">
        <v>414</v>
      </c>
      <c r="J119" s="22"/>
      <c r="K119" s="23">
        <f t="shared" si="27"/>
        <v>0</v>
      </c>
    </row>
    <row r="120" spans="1:11" s="10" customFormat="1" ht="30" customHeight="1" x14ac:dyDescent="0.15">
      <c r="A120" s="15" t="s">
        <v>13</v>
      </c>
      <c r="B120" s="8" t="s">
        <v>388</v>
      </c>
      <c r="C120" s="14">
        <v>304</v>
      </c>
      <c r="D120" s="12" t="s">
        <v>24</v>
      </c>
      <c r="E120" s="16" t="s">
        <v>415</v>
      </c>
      <c r="F120" s="14">
        <v>3</v>
      </c>
      <c r="G120" s="18">
        <v>2700</v>
      </c>
      <c r="H120" s="18">
        <f t="shared" si="26"/>
        <v>2970.0000000000005</v>
      </c>
      <c r="I120" s="13" t="s">
        <v>414</v>
      </c>
      <c r="J120" s="22"/>
      <c r="K120" s="23">
        <f t="shared" si="27"/>
        <v>0</v>
      </c>
    </row>
    <row r="121" spans="1:11" s="10" customFormat="1" ht="30" customHeight="1" x14ac:dyDescent="0.15">
      <c r="A121" s="15" t="s">
        <v>13</v>
      </c>
      <c r="B121" s="8" t="s">
        <v>388</v>
      </c>
      <c r="C121" s="14">
        <v>404</v>
      </c>
      <c r="D121" s="12" t="s">
        <v>24</v>
      </c>
      <c r="E121" s="16" t="s">
        <v>416</v>
      </c>
      <c r="F121" s="14">
        <v>4</v>
      </c>
      <c r="G121" s="18">
        <v>2700</v>
      </c>
      <c r="H121" s="18">
        <f t="shared" si="26"/>
        <v>2970.0000000000005</v>
      </c>
      <c r="I121" s="13" t="s">
        <v>414</v>
      </c>
      <c r="J121" s="22"/>
      <c r="K121" s="23">
        <f t="shared" si="27"/>
        <v>0</v>
      </c>
    </row>
    <row r="122" spans="1:11" s="10" customFormat="1" ht="30" customHeight="1" x14ac:dyDescent="0.15">
      <c r="A122" s="15" t="s">
        <v>13</v>
      </c>
      <c r="B122" s="8" t="s">
        <v>388</v>
      </c>
      <c r="C122" s="14">
        <v>504</v>
      </c>
      <c r="D122" s="12" t="s">
        <v>24</v>
      </c>
      <c r="E122" s="16" t="s">
        <v>417</v>
      </c>
      <c r="F122" s="14">
        <v>5</v>
      </c>
      <c r="G122" s="18">
        <v>2700</v>
      </c>
      <c r="H122" s="18">
        <f t="shared" si="26"/>
        <v>2970.0000000000005</v>
      </c>
      <c r="I122" s="13" t="s">
        <v>414</v>
      </c>
      <c r="J122" s="22"/>
      <c r="K122" s="23">
        <f t="shared" si="27"/>
        <v>0</v>
      </c>
    </row>
    <row r="123" spans="1:11" s="10" customFormat="1" ht="30" customHeight="1" x14ac:dyDescent="0.15">
      <c r="A123" s="15" t="s">
        <v>13</v>
      </c>
      <c r="B123" s="8" t="s">
        <v>388</v>
      </c>
      <c r="C123" s="14">
        <v>604</v>
      </c>
      <c r="D123" s="12" t="s">
        <v>24</v>
      </c>
      <c r="E123" s="16" t="s">
        <v>418</v>
      </c>
      <c r="F123" s="14">
        <v>6</v>
      </c>
      <c r="G123" s="18">
        <v>2700</v>
      </c>
      <c r="H123" s="18">
        <f t="shared" si="26"/>
        <v>2970.0000000000005</v>
      </c>
      <c r="I123" s="13" t="s">
        <v>414</v>
      </c>
      <c r="J123" s="22"/>
      <c r="K123" s="23">
        <f t="shared" si="27"/>
        <v>0</v>
      </c>
    </row>
    <row r="124" spans="1:11" s="10" customFormat="1" ht="30" customHeight="1" x14ac:dyDescent="0.15">
      <c r="A124" s="15" t="s">
        <v>13</v>
      </c>
      <c r="B124" s="8" t="s">
        <v>388</v>
      </c>
      <c r="C124" s="14">
        <v>104</v>
      </c>
      <c r="D124" s="12" t="s">
        <v>24</v>
      </c>
      <c r="E124" s="16" t="s">
        <v>419</v>
      </c>
      <c r="F124" s="14">
        <v>1</v>
      </c>
      <c r="G124" s="18">
        <v>2700</v>
      </c>
      <c r="H124" s="18">
        <f t="shared" si="26"/>
        <v>2970.0000000000005</v>
      </c>
      <c r="I124" s="13" t="s">
        <v>411</v>
      </c>
      <c r="J124" s="22"/>
      <c r="K124" s="23">
        <f t="shared" si="27"/>
        <v>0</v>
      </c>
    </row>
    <row r="125" spans="1:11" s="10" customFormat="1" ht="30" customHeight="1" x14ac:dyDescent="0.15">
      <c r="A125" s="15" t="s">
        <v>13</v>
      </c>
      <c r="B125" s="8" t="s">
        <v>388</v>
      </c>
      <c r="C125" s="14">
        <v>204</v>
      </c>
      <c r="D125" s="12" t="s">
        <v>24</v>
      </c>
      <c r="E125" s="16" t="s">
        <v>420</v>
      </c>
      <c r="F125" s="14">
        <v>2</v>
      </c>
      <c r="G125" s="18">
        <v>2700</v>
      </c>
      <c r="H125" s="18">
        <f t="shared" si="26"/>
        <v>2970.0000000000005</v>
      </c>
      <c r="I125" s="13" t="s">
        <v>411</v>
      </c>
      <c r="J125" s="22"/>
      <c r="K125" s="23">
        <f t="shared" si="27"/>
        <v>0</v>
      </c>
    </row>
    <row r="126" spans="1:11" s="10" customFormat="1" ht="30" customHeight="1" x14ac:dyDescent="0.15">
      <c r="A126" s="15" t="s">
        <v>13</v>
      </c>
      <c r="B126" s="8" t="s">
        <v>388</v>
      </c>
      <c r="C126" s="14">
        <v>304</v>
      </c>
      <c r="D126" s="12" t="s">
        <v>24</v>
      </c>
      <c r="E126" s="16" t="s">
        <v>421</v>
      </c>
      <c r="F126" s="14">
        <v>3</v>
      </c>
      <c r="G126" s="18">
        <v>2700</v>
      </c>
      <c r="H126" s="18">
        <f t="shared" si="26"/>
        <v>2970.0000000000005</v>
      </c>
      <c r="I126" s="13" t="s">
        <v>411</v>
      </c>
      <c r="J126" s="22"/>
      <c r="K126" s="23">
        <f t="shared" si="27"/>
        <v>0</v>
      </c>
    </row>
    <row r="127" spans="1:11" s="10" customFormat="1" ht="30" customHeight="1" x14ac:dyDescent="0.15">
      <c r="A127" s="15" t="s">
        <v>13</v>
      </c>
      <c r="B127" s="8" t="s">
        <v>388</v>
      </c>
      <c r="C127" s="14">
        <v>404</v>
      </c>
      <c r="D127" s="12" t="s">
        <v>24</v>
      </c>
      <c r="E127" s="16" t="s">
        <v>422</v>
      </c>
      <c r="F127" s="14">
        <v>4</v>
      </c>
      <c r="G127" s="18">
        <v>2700</v>
      </c>
      <c r="H127" s="18">
        <f t="shared" si="26"/>
        <v>2970.0000000000005</v>
      </c>
      <c r="I127" s="13" t="s">
        <v>411</v>
      </c>
      <c r="J127" s="22"/>
      <c r="K127" s="23">
        <f t="shared" si="27"/>
        <v>0</v>
      </c>
    </row>
    <row r="128" spans="1:11" s="10" customFormat="1" ht="30" customHeight="1" x14ac:dyDescent="0.15">
      <c r="A128" s="15" t="s">
        <v>13</v>
      </c>
      <c r="B128" s="8" t="s">
        <v>388</v>
      </c>
      <c r="C128" s="14">
        <v>504</v>
      </c>
      <c r="D128" s="12" t="s">
        <v>24</v>
      </c>
      <c r="E128" s="16" t="s">
        <v>423</v>
      </c>
      <c r="F128" s="14">
        <v>5</v>
      </c>
      <c r="G128" s="18">
        <v>2700</v>
      </c>
      <c r="H128" s="18">
        <f t="shared" si="26"/>
        <v>2970.0000000000005</v>
      </c>
      <c r="I128" s="13" t="s">
        <v>411</v>
      </c>
      <c r="J128" s="22"/>
      <c r="K128" s="23">
        <f t="shared" si="27"/>
        <v>0</v>
      </c>
    </row>
    <row r="129" spans="1:11" s="10" customFormat="1" ht="30" customHeight="1" x14ac:dyDescent="0.15">
      <c r="A129" s="15" t="s">
        <v>13</v>
      </c>
      <c r="B129" s="8" t="s">
        <v>388</v>
      </c>
      <c r="C129" s="14">
        <v>604</v>
      </c>
      <c r="D129" s="12" t="s">
        <v>24</v>
      </c>
      <c r="E129" s="16" t="s">
        <v>424</v>
      </c>
      <c r="F129" s="14">
        <v>6</v>
      </c>
      <c r="G129" s="18">
        <v>2700</v>
      </c>
      <c r="H129" s="18">
        <f t="shared" si="26"/>
        <v>2970.0000000000005</v>
      </c>
      <c r="I129" s="13" t="s">
        <v>411</v>
      </c>
      <c r="J129" s="22"/>
      <c r="K129" s="23">
        <f t="shared" si="27"/>
        <v>0</v>
      </c>
    </row>
    <row r="130" spans="1:11" s="10" customFormat="1" ht="30" customHeight="1" x14ac:dyDescent="0.15">
      <c r="A130" s="15" t="s">
        <v>13</v>
      </c>
      <c r="B130" s="8" t="s">
        <v>388</v>
      </c>
      <c r="C130" s="14">
        <v>104</v>
      </c>
      <c r="D130" s="12" t="s">
        <v>24</v>
      </c>
      <c r="E130" s="16" t="s">
        <v>425</v>
      </c>
      <c r="F130" s="14">
        <v>1</v>
      </c>
      <c r="G130" s="18">
        <v>7500</v>
      </c>
      <c r="H130" s="18">
        <f t="shared" si="26"/>
        <v>8250</v>
      </c>
      <c r="I130" s="13" t="s">
        <v>426</v>
      </c>
      <c r="J130" s="22"/>
      <c r="K130" s="23">
        <f t="shared" si="27"/>
        <v>0</v>
      </c>
    </row>
    <row r="131" spans="1:11" s="10" customFormat="1" ht="30" customHeight="1" x14ac:dyDescent="0.15">
      <c r="A131" s="15" t="s">
        <v>13</v>
      </c>
      <c r="B131" s="8" t="s">
        <v>388</v>
      </c>
      <c r="C131" s="14">
        <v>204</v>
      </c>
      <c r="D131" s="12" t="s">
        <v>24</v>
      </c>
      <c r="E131" s="16" t="s">
        <v>427</v>
      </c>
      <c r="F131" s="14">
        <v>2</v>
      </c>
      <c r="G131" s="18">
        <v>7500</v>
      </c>
      <c r="H131" s="18">
        <f t="shared" si="26"/>
        <v>8250</v>
      </c>
      <c r="I131" s="13" t="s">
        <v>426</v>
      </c>
      <c r="J131" s="22"/>
      <c r="K131" s="23">
        <f t="shared" si="27"/>
        <v>0</v>
      </c>
    </row>
    <row r="132" spans="1:11" s="10" customFormat="1" ht="30" customHeight="1" x14ac:dyDescent="0.15">
      <c r="A132" s="15" t="s">
        <v>13</v>
      </c>
      <c r="B132" s="8" t="s">
        <v>388</v>
      </c>
      <c r="C132" s="14">
        <v>304</v>
      </c>
      <c r="D132" s="12" t="s">
        <v>24</v>
      </c>
      <c r="E132" s="16" t="s">
        <v>428</v>
      </c>
      <c r="F132" s="14">
        <v>3</v>
      </c>
      <c r="G132" s="18">
        <v>7500</v>
      </c>
      <c r="H132" s="18">
        <f t="shared" si="26"/>
        <v>8250</v>
      </c>
      <c r="I132" s="13" t="s">
        <v>426</v>
      </c>
      <c r="J132" s="22"/>
      <c r="K132" s="23">
        <f t="shared" si="27"/>
        <v>0</v>
      </c>
    </row>
    <row r="133" spans="1:11" s="10" customFormat="1" ht="30" customHeight="1" x14ac:dyDescent="0.15">
      <c r="A133" s="15" t="s">
        <v>13</v>
      </c>
      <c r="B133" s="8" t="s">
        <v>388</v>
      </c>
      <c r="C133" s="14">
        <v>404</v>
      </c>
      <c r="D133" s="12" t="s">
        <v>24</v>
      </c>
      <c r="E133" s="16" t="s">
        <v>429</v>
      </c>
      <c r="F133" s="14">
        <v>4</v>
      </c>
      <c r="G133" s="18">
        <v>7500</v>
      </c>
      <c r="H133" s="18">
        <f t="shared" si="26"/>
        <v>8250</v>
      </c>
      <c r="I133" s="13" t="s">
        <v>426</v>
      </c>
      <c r="J133" s="22"/>
      <c r="K133" s="23">
        <f t="shared" si="27"/>
        <v>0</v>
      </c>
    </row>
    <row r="134" spans="1:11" s="10" customFormat="1" ht="30" customHeight="1" x14ac:dyDescent="0.15">
      <c r="A134" s="15" t="s">
        <v>13</v>
      </c>
      <c r="B134" s="8" t="s">
        <v>388</v>
      </c>
      <c r="C134" s="14">
        <v>504</v>
      </c>
      <c r="D134" s="12" t="s">
        <v>24</v>
      </c>
      <c r="E134" s="16" t="s">
        <v>430</v>
      </c>
      <c r="F134" s="14">
        <v>5</v>
      </c>
      <c r="G134" s="18">
        <v>7500</v>
      </c>
      <c r="H134" s="18">
        <f t="shared" si="26"/>
        <v>8250</v>
      </c>
      <c r="I134" s="13" t="s">
        <v>426</v>
      </c>
      <c r="J134" s="22"/>
      <c r="K134" s="23">
        <f t="shared" si="27"/>
        <v>0</v>
      </c>
    </row>
    <row r="135" spans="1:11" s="10" customFormat="1" ht="30" customHeight="1" x14ac:dyDescent="0.15">
      <c r="A135" s="15" t="s">
        <v>13</v>
      </c>
      <c r="B135" s="8" t="s">
        <v>388</v>
      </c>
      <c r="C135" s="14">
        <v>604</v>
      </c>
      <c r="D135" s="12" t="s">
        <v>24</v>
      </c>
      <c r="E135" s="16" t="s">
        <v>431</v>
      </c>
      <c r="F135" s="14">
        <v>6</v>
      </c>
      <c r="G135" s="18">
        <v>7500</v>
      </c>
      <c r="H135" s="18">
        <f t="shared" si="26"/>
        <v>8250</v>
      </c>
      <c r="I135" s="13" t="s">
        <v>426</v>
      </c>
      <c r="J135" s="22"/>
      <c r="K135" s="23">
        <f t="shared" si="27"/>
        <v>0</v>
      </c>
    </row>
    <row r="136" spans="1:11" s="10" customFormat="1" ht="30" customHeight="1" x14ac:dyDescent="0.15">
      <c r="A136" s="15" t="s">
        <v>13</v>
      </c>
      <c r="B136" s="8" t="s">
        <v>388</v>
      </c>
      <c r="C136" s="14">
        <v>104</v>
      </c>
      <c r="D136" s="12" t="s">
        <v>24</v>
      </c>
      <c r="E136" s="16" t="s">
        <v>432</v>
      </c>
      <c r="F136" s="14">
        <v>1</v>
      </c>
      <c r="G136" s="18">
        <v>2700</v>
      </c>
      <c r="H136" s="18">
        <f t="shared" si="26"/>
        <v>2970.0000000000005</v>
      </c>
      <c r="I136" s="13" t="s">
        <v>433</v>
      </c>
      <c r="J136" s="22"/>
      <c r="K136" s="23">
        <f t="shared" si="27"/>
        <v>0</v>
      </c>
    </row>
    <row r="137" spans="1:11" s="10" customFormat="1" ht="30" customHeight="1" x14ac:dyDescent="0.15">
      <c r="A137" s="15" t="s">
        <v>13</v>
      </c>
      <c r="B137" s="8" t="s">
        <v>388</v>
      </c>
      <c r="C137" s="14">
        <v>204</v>
      </c>
      <c r="D137" s="12" t="s">
        <v>24</v>
      </c>
      <c r="E137" s="16" t="s">
        <v>434</v>
      </c>
      <c r="F137" s="14">
        <v>2</v>
      </c>
      <c r="G137" s="18">
        <v>2700</v>
      </c>
      <c r="H137" s="18">
        <f t="shared" si="26"/>
        <v>2970.0000000000005</v>
      </c>
      <c r="I137" s="13" t="s">
        <v>433</v>
      </c>
      <c r="J137" s="22"/>
      <c r="K137" s="23">
        <f t="shared" si="27"/>
        <v>0</v>
      </c>
    </row>
    <row r="138" spans="1:11" s="10" customFormat="1" ht="30" customHeight="1" x14ac:dyDescent="0.15">
      <c r="A138" s="15" t="s">
        <v>13</v>
      </c>
      <c r="B138" s="8" t="s">
        <v>388</v>
      </c>
      <c r="C138" s="14">
        <v>304</v>
      </c>
      <c r="D138" s="12" t="s">
        <v>24</v>
      </c>
      <c r="E138" s="16" t="s">
        <v>435</v>
      </c>
      <c r="F138" s="14">
        <v>3</v>
      </c>
      <c r="G138" s="18">
        <v>5400</v>
      </c>
      <c r="H138" s="18">
        <f t="shared" si="26"/>
        <v>5940.0000000000009</v>
      </c>
      <c r="I138" s="13" t="s">
        <v>436</v>
      </c>
      <c r="J138" s="22"/>
      <c r="K138" s="23">
        <f t="shared" si="27"/>
        <v>0</v>
      </c>
    </row>
    <row r="139" spans="1:11" s="10" customFormat="1" ht="30" customHeight="1" x14ac:dyDescent="0.15">
      <c r="A139" s="15" t="s">
        <v>13</v>
      </c>
      <c r="B139" s="8" t="s">
        <v>388</v>
      </c>
      <c r="C139" s="14">
        <v>404</v>
      </c>
      <c r="D139" s="12" t="s">
        <v>24</v>
      </c>
      <c r="E139" s="16" t="s">
        <v>437</v>
      </c>
      <c r="F139" s="14">
        <v>4</v>
      </c>
      <c r="G139" s="18">
        <v>5400</v>
      </c>
      <c r="H139" s="18">
        <f t="shared" si="26"/>
        <v>5940.0000000000009</v>
      </c>
      <c r="I139" s="13" t="s">
        <v>436</v>
      </c>
      <c r="J139" s="22"/>
      <c r="K139" s="23">
        <f t="shared" si="27"/>
        <v>0</v>
      </c>
    </row>
    <row r="140" spans="1:11" s="10" customFormat="1" ht="30" customHeight="1" x14ac:dyDescent="0.15">
      <c r="A140" s="15" t="s">
        <v>13</v>
      </c>
      <c r="B140" s="8" t="s">
        <v>388</v>
      </c>
      <c r="C140" s="14">
        <v>504</v>
      </c>
      <c r="D140" s="12" t="s">
        <v>24</v>
      </c>
      <c r="E140" s="16" t="s">
        <v>438</v>
      </c>
      <c r="F140" s="14">
        <v>5</v>
      </c>
      <c r="G140" s="18">
        <v>5400</v>
      </c>
      <c r="H140" s="18">
        <f t="shared" si="26"/>
        <v>5940.0000000000009</v>
      </c>
      <c r="I140" s="13" t="s">
        <v>436</v>
      </c>
      <c r="J140" s="22"/>
      <c r="K140" s="23">
        <f t="shared" si="27"/>
        <v>0</v>
      </c>
    </row>
    <row r="141" spans="1:11" s="10" customFormat="1" ht="30" customHeight="1" x14ac:dyDescent="0.15">
      <c r="A141" s="15" t="s">
        <v>13</v>
      </c>
      <c r="B141" s="8" t="s">
        <v>388</v>
      </c>
      <c r="C141" s="14">
        <v>604</v>
      </c>
      <c r="D141" s="12" t="s">
        <v>24</v>
      </c>
      <c r="E141" s="16" t="s">
        <v>439</v>
      </c>
      <c r="F141" s="14">
        <v>6</v>
      </c>
      <c r="G141" s="18">
        <v>5400</v>
      </c>
      <c r="H141" s="18">
        <f t="shared" si="26"/>
        <v>5940.0000000000009</v>
      </c>
      <c r="I141" s="13" t="s">
        <v>436</v>
      </c>
      <c r="J141" s="22"/>
      <c r="K141" s="23">
        <f t="shared" si="27"/>
        <v>0</v>
      </c>
    </row>
    <row r="142" spans="1:11" s="10" customFormat="1" ht="30" customHeight="1" x14ac:dyDescent="0.15">
      <c r="A142" s="15" t="s">
        <v>13</v>
      </c>
      <c r="B142" s="8" t="s">
        <v>388</v>
      </c>
      <c r="C142" s="14">
        <v>104</v>
      </c>
      <c r="D142" s="12" t="s">
        <v>24</v>
      </c>
      <c r="E142" s="16" t="s">
        <v>440</v>
      </c>
      <c r="F142" s="14">
        <v>1</v>
      </c>
      <c r="G142" s="18">
        <v>2200</v>
      </c>
      <c r="H142" s="18">
        <f t="shared" si="26"/>
        <v>2420</v>
      </c>
      <c r="I142" s="13" t="s">
        <v>441</v>
      </c>
      <c r="J142" s="22"/>
      <c r="K142" s="23">
        <f t="shared" si="27"/>
        <v>0</v>
      </c>
    </row>
    <row r="143" spans="1:11" s="10" customFormat="1" ht="30" customHeight="1" x14ac:dyDescent="0.15">
      <c r="A143" s="15" t="s">
        <v>13</v>
      </c>
      <c r="B143" s="8" t="s">
        <v>388</v>
      </c>
      <c r="C143" s="14">
        <v>204</v>
      </c>
      <c r="D143" s="12" t="s">
        <v>24</v>
      </c>
      <c r="E143" s="16" t="s">
        <v>442</v>
      </c>
      <c r="F143" s="14">
        <v>2</v>
      </c>
      <c r="G143" s="18">
        <v>2200</v>
      </c>
      <c r="H143" s="18">
        <f t="shared" si="26"/>
        <v>2420</v>
      </c>
      <c r="I143" s="13" t="s">
        <v>441</v>
      </c>
      <c r="J143" s="22"/>
      <c r="K143" s="23">
        <f t="shared" si="27"/>
        <v>0</v>
      </c>
    </row>
    <row r="144" spans="1:11" s="10" customFormat="1" ht="30" customHeight="1" x14ac:dyDescent="0.15">
      <c r="A144" s="15" t="s">
        <v>13</v>
      </c>
      <c r="B144" s="8" t="s">
        <v>388</v>
      </c>
      <c r="C144" s="14">
        <v>304</v>
      </c>
      <c r="D144" s="12" t="s">
        <v>24</v>
      </c>
      <c r="E144" s="16" t="s">
        <v>443</v>
      </c>
      <c r="F144" s="14">
        <v>3</v>
      </c>
      <c r="G144" s="18">
        <v>2200</v>
      </c>
      <c r="H144" s="18">
        <f t="shared" si="26"/>
        <v>2420</v>
      </c>
      <c r="I144" s="13" t="s">
        <v>441</v>
      </c>
      <c r="J144" s="22"/>
      <c r="K144" s="23">
        <f t="shared" si="27"/>
        <v>0</v>
      </c>
    </row>
    <row r="145" spans="1:11" s="10" customFormat="1" ht="30" customHeight="1" x14ac:dyDescent="0.15">
      <c r="A145" s="15" t="s">
        <v>13</v>
      </c>
      <c r="B145" s="8" t="s">
        <v>388</v>
      </c>
      <c r="C145" s="14">
        <v>404</v>
      </c>
      <c r="D145" s="12" t="s">
        <v>24</v>
      </c>
      <c r="E145" s="16" t="s">
        <v>444</v>
      </c>
      <c r="F145" s="14">
        <v>4</v>
      </c>
      <c r="G145" s="18">
        <v>2200</v>
      </c>
      <c r="H145" s="18">
        <f t="shared" si="26"/>
        <v>2420</v>
      </c>
      <c r="I145" s="13" t="s">
        <v>441</v>
      </c>
      <c r="J145" s="22"/>
      <c r="K145" s="23">
        <f t="shared" si="27"/>
        <v>0</v>
      </c>
    </row>
    <row r="146" spans="1:11" s="10" customFormat="1" ht="30" customHeight="1" x14ac:dyDescent="0.15">
      <c r="A146" s="15" t="s">
        <v>13</v>
      </c>
      <c r="B146" s="8" t="s">
        <v>388</v>
      </c>
      <c r="C146" s="14">
        <v>504</v>
      </c>
      <c r="D146" s="12" t="s">
        <v>24</v>
      </c>
      <c r="E146" s="16" t="s">
        <v>445</v>
      </c>
      <c r="F146" s="14">
        <v>5</v>
      </c>
      <c r="G146" s="18">
        <v>2200</v>
      </c>
      <c r="H146" s="18">
        <f t="shared" si="26"/>
        <v>2420</v>
      </c>
      <c r="I146" s="13" t="s">
        <v>441</v>
      </c>
      <c r="J146" s="22"/>
      <c r="K146" s="23">
        <f t="shared" si="27"/>
        <v>0</v>
      </c>
    </row>
    <row r="147" spans="1:11" s="10" customFormat="1" ht="30" customHeight="1" x14ac:dyDescent="0.15">
      <c r="A147" s="15" t="s">
        <v>13</v>
      </c>
      <c r="B147" s="8" t="s">
        <v>388</v>
      </c>
      <c r="C147" s="14">
        <v>604</v>
      </c>
      <c r="D147" s="12" t="s">
        <v>24</v>
      </c>
      <c r="E147" s="16" t="s">
        <v>446</v>
      </c>
      <c r="F147" s="14">
        <v>6</v>
      </c>
      <c r="G147" s="18">
        <v>2200</v>
      </c>
      <c r="H147" s="18">
        <f t="shared" si="26"/>
        <v>2420</v>
      </c>
      <c r="I147" s="13" t="s">
        <v>441</v>
      </c>
      <c r="J147" s="22"/>
      <c r="K147" s="23">
        <f t="shared" si="27"/>
        <v>0</v>
      </c>
    </row>
    <row r="148" spans="1:11" s="10" customFormat="1" ht="45" customHeight="1" x14ac:dyDescent="0.15">
      <c r="A148" s="17" t="s">
        <v>18</v>
      </c>
      <c r="B148" s="38" t="s">
        <v>447</v>
      </c>
      <c r="C148" s="39"/>
      <c r="D148" s="39"/>
      <c r="E148" s="39"/>
      <c r="F148" s="39"/>
      <c r="G148" s="39"/>
      <c r="H148" s="39"/>
      <c r="I148" s="40"/>
      <c r="J148" s="32"/>
      <c r="K148" s="30"/>
    </row>
    <row r="149" spans="1:11" s="10" customFormat="1" ht="30" customHeight="1" x14ac:dyDescent="0.15">
      <c r="A149" s="15" t="s">
        <v>13</v>
      </c>
      <c r="B149" s="8" t="s">
        <v>388</v>
      </c>
      <c r="C149" s="14">
        <v>104</v>
      </c>
      <c r="D149" s="12" t="s">
        <v>24</v>
      </c>
      <c r="E149" s="16" t="s">
        <v>448</v>
      </c>
      <c r="F149" s="14">
        <v>1</v>
      </c>
      <c r="G149" s="18">
        <v>26000</v>
      </c>
      <c r="H149" s="18">
        <f t="shared" ref="H149:H154" si="28">SUM(G149*1.1)</f>
        <v>28600.000000000004</v>
      </c>
      <c r="I149" s="13" t="s">
        <v>449</v>
      </c>
      <c r="J149" s="22"/>
      <c r="K149" s="23">
        <f t="shared" ref="K149:K154" si="29">SUM(H149*J149)</f>
        <v>0</v>
      </c>
    </row>
    <row r="150" spans="1:11" s="10" customFormat="1" ht="30" customHeight="1" x14ac:dyDescent="0.15">
      <c r="A150" s="15" t="s">
        <v>13</v>
      </c>
      <c r="B150" s="8" t="s">
        <v>388</v>
      </c>
      <c r="C150" s="14">
        <v>204</v>
      </c>
      <c r="D150" s="12" t="s">
        <v>24</v>
      </c>
      <c r="E150" s="16" t="s">
        <v>450</v>
      </c>
      <c r="F150" s="14">
        <v>2</v>
      </c>
      <c r="G150" s="18">
        <v>26000</v>
      </c>
      <c r="H150" s="18">
        <f t="shared" si="28"/>
        <v>28600.000000000004</v>
      </c>
      <c r="I150" s="13" t="s">
        <v>449</v>
      </c>
      <c r="J150" s="22"/>
      <c r="K150" s="23">
        <f t="shared" si="29"/>
        <v>0</v>
      </c>
    </row>
    <row r="151" spans="1:11" s="10" customFormat="1" ht="30" customHeight="1" x14ac:dyDescent="0.15">
      <c r="A151" s="15" t="s">
        <v>13</v>
      </c>
      <c r="B151" s="8" t="s">
        <v>388</v>
      </c>
      <c r="C151" s="14">
        <v>304</v>
      </c>
      <c r="D151" s="12" t="s">
        <v>24</v>
      </c>
      <c r="E151" s="16" t="s">
        <v>451</v>
      </c>
      <c r="F151" s="14">
        <v>3</v>
      </c>
      <c r="G151" s="18">
        <v>26000</v>
      </c>
      <c r="H151" s="18">
        <f t="shared" si="28"/>
        <v>28600.000000000004</v>
      </c>
      <c r="I151" s="13" t="s">
        <v>449</v>
      </c>
      <c r="J151" s="22"/>
      <c r="K151" s="23">
        <f t="shared" si="29"/>
        <v>0</v>
      </c>
    </row>
    <row r="152" spans="1:11" s="10" customFormat="1" ht="30" customHeight="1" x14ac:dyDescent="0.15">
      <c r="A152" s="15" t="s">
        <v>13</v>
      </c>
      <c r="B152" s="8" t="s">
        <v>388</v>
      </c>
      <c r="C152" s="14">
        <v>404</v>
      </c>
      <c r="D152" s="12" t="s">
        <v>24</v>
      </c>
      <c r="E152" s="16" t="s">
        <v>452</v>
      </c>
      <c r="F152" s="14">
        <v>4</v>
      </c>
      <c r="G152" s="18">
        <v>26000</v>
      </c>
      <c r="H152" s="18">
        <f t="shared" si="28"/>
        <v>28600.000000000004</v>
      </c>
      <c r="I152" s="13" t="s">
        <v>449</v>
      </c>
      <c r="J152" s="22"/>
      <c r="K152" s="23">
        <f t="shared" si="29"/>
        <v>0</v>
      </c>
    </row>
    <row r="153" spans="1:11" s="10" customFormat="1" ht="30" customHeight="1" x14ac:dyDescent="0.15">
      <c r="A153" s="15" t="s">
        <v>13</v>
      </c>
      <c r="B153" s="8" t="s">
        <v>388</v>
      </c>
      <c r="C153" s="14">
        <v>504</v>
      </c>
      <c r="D153" s="12" t="s">
        <v>24</v>
      </c>
      <c r="E153" s="16" t="s">
        <v>453</v>
      </c>
      <c r="F153" s="14">
        <v>5</v>
      </c>
      <c r="G153" s="18">
        <v>26000</v>
      </c>
      <c r="H153" s="18">
        <f t="shared" si="28"/>
        <v>28600.000000000004</v>
      </c>
      <c r="I153" s="13" t="s">
        <v>449</v>
      </c>
      <c r="J153" s="22"/>
      <c r="K153" s="23">
        <f t="shared" si="29"/>
        <v>0</v>
      </c>
    </row>
    <row r="154" spans="1:11" s="10" customFormat="1" ht="30" customHeight="1" x14ac:dyDescent="0.15">
      <c r="A154" s="15" t="s">
        <v>13</v>
      </c>
      <c r="B154" s="8" t="s">
        <v>388</v>
      </c>
      <c r="C154" s="14">
        <v>604</v>
      </c>
      <c r="D154" s="12" t="s">
        <v>24</v>
      </c>
      <c r="E154" s="16" t="s">
        <v>454</v>
      </c>
      <c r="F154" s="14">
        <v>6</v>
      </c>
      <c r="G154" s="18">
        <v>26000</v>
      </c>
      <c r="H154" s="18">
        <f t="shared" si="28"/>
        <v>28600.000000000004</v>
      </c>
      <c r="I154" s="13" t="s">
        <v>449</v>
      </c>
      <c r="J154" s="22"/>
      <c r="K154" s="23">
        <f t="shared" si="29"/>
        <v>0</v>
      </c>
    </row>
    <row r="155" spans="1:11" s="10" customFormat="1" ht="45" customHeight="1" x14ac:dyDescent="0.15">
      <c r="A155" s="17" t="s">
        <v>18</v>
      </c>
      <c r="B155" s="38" t="s">
        <v>652</v>
      </c>
      <c r="C155" s="39"/>
      <c r="D155" s="39"/>
      <c r="E155" s="39"/>
      <c r="F155" s="39"/>
      <c r="G155" s="39"/>
      <c r="H155" s="39"/>
      <c r="I155" s="40"/>
      <c r="J155" s="32"/>
      <c r="K155" s="30"/>
    </row>
    <row r="156" spans="1:11" s="10" customFormat="1" ht="82.5" customHeight="1" x14ac:dyDescent="0.15">
      <c r="A156" s="15" t="s">
        <v>455</v>
      </c>
      <c r="B156" s="8" t="s">
        <v>456</v>
      </c>
      <c r="C156" s="14">
        <v>105</v>
      </c>
      <c r="D156" s="12" t="s">
        <v>23</v>
      </c>
      <c r="E156" s="16" t="s">
        <v>457</v>
      </c>
      <c r="F156" s="14" t="s">
        <v>317</v>
      </c>
      <c r="G156" s="18">
        <v>35000</v>
      </c>
      <c r="H156" s="18">
        <f t="shared" ref="H156:H158" si="30">SUM(G156*1.1)</f>
        <v>38500</v>
      </c>
      <c r="I156" s="33" t="s">
        <v>703</v>
      </c>
      <c r="J156" s="22"/>
      <c r="K156" s="23">
        <f t="shared" ref="K156:K158" si="31">SUM(H156*J156)</f>
        <v>0</v>
      </c>
    </row>
    <row r="157" spans="1:11" s="10" customFormat="1" ht="82.5" customHeight="1" x14ac:dyDescent="0.15">
      <c r="A157" s="15" t="s">
        <v>455</v>
      </c>
      <c r="B157" s="8" t="s">
        <v>456</v>
      </c>
      <c r="C157" s="14">
        <v>305</v>
      </c>
      <c r="D157" s="12" t="s">
        <v>23</v>
      </c>
      <c r="E157" s="16" t="s">
        <v>459</v>
      </c>
      <c r="F157" s="14" t="s">
        <v>460</v>
      </c>
      <c r="G157" s="18">
        <v>35000</v>
      </c>
      <c r="H157" s="18">
        <f t="shared" si="30"/>
        <v>38500</v>
      </c>
      <c r="I157" s="33" t="s">
        <v>704</v>
      </c>
      <c r="J157" s="22"/>
      <c r="K157" s="23">
        <f t="shared" si="31"/>
        <v>0</v>
      </c>
    </row>
    <row r="158" spans="1:11" s="10" customFormat="1" ht="82.5" customHeight="1" x14ac:dyDescent="0.15">
      <c r="A158" s="15" t="s">
        <v>455</v>
      </c>
      <c r="B158" s="8" t="s">
        <v>456</v>
      </c>
      <c r="C158" s="14">
        <v>505</v>
      </c>
      <c r="D158" s="12" t="s">
        <v>23</v>
      </c>
      <c r="E158" s="16" t="s">
        <v>462</v>
      </c>
      <c r="F158" s="14" t="s">
        <v>463</v>
      </c>
      <c r="G158" s="18">
        <v>35000</v>
      </c>
      <c r="H158" s="18">
        <f t="shared" si="30"/>
        <v>38500</v>
      </c>
      <c r="I158" s="33" t="s">
        <v>704</v>
      </c>
      <c r="J158" s="22"/>
      <c r="K158" s="23">
        <f t="shared" si="31"/>
        <v>0</v>
      </c>
    </row>
    <row r="159" spans="1:11" s="10" customFormat="1" ht="30" customHeight="1" x14ac:dyDescent="0.15">
      <c r="A159" s="17" t="s">
        <v>18</v>
      </c>
      <c r="B159" s="38" t="s">
        <v>465</v>
      </c>
      <c r="C159" s="39"/>
      <c r="D159" s="39"/>
      <c r="E159" s="39"/>
      <c r="F159" s="39"/>
      <c r="G159" s="39"/>
      <c r="H159" s="39"/>
      <c r="I159" s="40"/>
      <c r="J159" s="32"/>
      <c r="K159" s="30"/>
    </row>
    <row r="160" spans="1:11" s="10" customFormat="1" ht="30" customHeight="1" x14ac:dyDescent="0.15">
      <c r="A160" s="15" t="s">
        <v>455</v>
      </c>
      <c r="B160" s="8" t="s">
        <v>456</v>
      </c>
      <c r="C160" s="20" t="s">
        <v>466</v>
      </c>
      <c r="D160" s="12" t="s">
        <v>24</v>
      </c>
      <c r="E160" s="16" t="s">
        <v>467</v>
      </c>
      <c r="F160" s="14" t="s">
        <v>317</v>
      </c>
      <c r="G160" s="18">
        <v>4000</v>
      </c>
      <c r="H160" s="18">
        <f t="shared" ref="H160:H162" si="32">SUM(G160*1.1)</f>
        <v>4400</v>
      </c>
      <c r="I160" s="33" t="s">
        <v>705</v>
      </c>
      <c r="J160" s="22"/>
      <c r="K160" s="23">
        <f t="shared" ref="K160:K162" si="33">SUM(H160*J160)</f>
        <v>0</v>
      </c>
    </row>
    <row r="161" spans="1:11" s="10" customFormat="1" ht="30" customHeight="1" x14ac:dyDescent="0.15">
      <c r="A161" s="15" t="s">
        <v>455</v>
      </c>
      <c r="B161" s="8" t="s">
        <v>456</v>
      </c>
      <c r="C161" s="20" t="s">
        <v>468</v>
      </c>
      <c r="D161" s="12" t="s">
        <v>24</v>
      </c>
      <c r="E161" s="16" t="s">
        <v>469</v>
      </c>
      <c r="F161" s="14" t="s">
        <v>460</v>
      </c>
      <c r="G161" s="18">
        <v>4000</v>
      </c>
      <c r="H161" s="18">
        <f t="shared" si="32"/>
        <v>4400</v>
      </c>
      <c r="I161" s="33" t="s">
        <v>705</v>
      </c>
      <c r="J161" s="22"/>
      <c r="K161" s="23">
        <f t="shared" si="33"/>
        <v>0</v>
      </c>
    </row>
    <row r="162" spans="1:11" s="10" customFormat="1" ht="30" customHeight="1" x14ac:dyDescent="0.15">
      <c r="A162" s="15" t="s">
        <v>455</v>
      </c>
      <c r="B162" s="8" t="s">
        <v>456</v>
      </c>
      <c r="C162" s="20" t="s">
        <v>470</v>
      </c>
      <c r="D162" s="12" t="s">
        <v>24</v>
      </c>
      <c r="E162" s="16" t="s">
        <v>471</v>
      </c>
      <c r="F162" s="14" t="s">
        <v>463</v>
      </c>
      <c r="G162" s="18">
        <v>4000</v>
      </c>
      <c r="H162" s="18">
        <f t="shared" si="32"/>
        <v>4400</v>
      </c>
      <c r="I162" s="33" t="s">
        <v>705</v>
      </c>
      <c r="J162" s="22"/>
      <c r="K162" s="23">
        <f t="shared" si="33"/>
        <v>0</v>
      </c>
    </row>
    <row r="163" spans="1:11" s="10" customFormat="1" ht="30" customHeight="1" x14ac:dyDescent="0.15">
      <c r="A163" s="17" t="s">
        <v>18</v>
      </c>
      <c r="B163" s="38" t="s">
        <v>485</v>
      </c>
      <c r="C163" s="39"/>
      <c r="D163" s="39"/>
      <c r="E163" s="39"/>
      <c r="F163" s="39"/>
      <c r="G163" s="39"/>
      <c r="H163" s="39"/>
      <c r="I163" s="40"/>
      <c r="J163" s="32"/>
      <c r="K163" s="30"/>
    </row>
    <row r="164" spans="1:11" s="10" customFormat="1" ht="90" customHeight="1" x14ac:dyDescent="0.15">
      <c r="A164" s="15" t="s">
        <v>481</v>
      </c>
      <c r="B164" s="8" t="s">
        <v>456</v>
      </c>
      <c r="C164" s="20">
        <v>504</v>
      </c>
      <c r="D164" s="12" t="s">
        <v>24</v>
      </c>
      <c r="E164" s="16" t="s">
        <v>486</v>
      </c>
      <c r="F164" s="14" t="s">
        <v>463</v>
      </c>
      <c r="G164" s="18">
        <v>31000</v>
      </c>
      <c r="H164" s="18">
        <f t="shared" ref="H164:H165" si="34">SUM(G164*1.1)</f>
        <v>34100</v>
      </c>
      <c r="I164" s="13" t="s">
        <v>706</v>
      </c>
      <c r="J164" s="22"/>
      <c r="K164" s="23">
        <f t="shared" ref="K164:K165" si="35">SUM(H164*J164)</f>
        <v>0</v>
      </c>
    </row>
    <row r="165" spans="1:11" s="10" customFormat="1" ht="90" customHeight="1" x14ac:dyDescent="0.15">
      <c r="A165" s="15" t="s">
        <v>481</v>
      </c>
      <c r="B165" s="8" t="s">
        <v>456</v>
      </c>
      <c r="C165" s="20">
        <v>504</v>
      </c>
      <c r="D165" s="12" t="s">
        <v>24</v>
      </c>
      <c r="E165" s="16" t="s">
        <v>487</v>
      </c>
      <c r="F165" s="14" t="s">
        <v>463</v>
      </c>
      <c r="G165" s="18">
        <v>31000</v>
      </c>
      <c r="H165" s="18">
        <f t="shared" si="34"/>
        <v>34100</v>
      </c>
      <c r="I165" s="13" t="s">
        <v>706</v>
      </c>
      <c r="J165" s="22"/>
      <c r="K165" s="23">
        <f t="shared" si="35"/>
        <v>0</v>
      </c>
    </row>
    <row r="166" spans="1:11" s="10" customFormat="1" ht="135" customHeight="1" x14ac:dyDescent="0.15">
      <c r="A166" s="17" t="s">
        <v>18</v>
      </c>
      <c r="B166" s="38" t="s">
        <v>488</v>
      </c>
      <c r="C166" s="39"/>
      <c r="D166" s="39"/>
      <c r="E166" s="39"/>
      <c r="F166" s="39"/>
      <c r="G166" s="39"/>
      <c r="H166" s="39"/>
      <c r="I166" s="40"/>
      <c r="J166" s="32"/>
      <c r="K166" s="30"/>
    </row>
    <row r="167" spans="1:11" s="10" customFormat="1" ht="60" customHeight="1" x14ac:dyDescent="0.15">
      <c r="A167" s="15" t="s">
        <v>489</v>
      </c>
      <c r="B167" s="8" t="s">
        <v>39</v>
      </c>
      <c r="C167" s="20">
        <v>306</v>
      </c>
      <c r="D167" s="12" t="s">
        <v>24</v>
      </c>
      <c r="E167" s="16" t="s">
        <v>490</v>
      </c>
      <c r="F167" s="14" t="s">
        <v>460</v>
      </c>
      <c r="G167" s="18">
        <v>30000</v>
      </c>
      <c r="H167" s="18">
        <f t="shared" ref="H167:H168" si="36">SUM(G167*1.1)</f>
        <v>33000</v>
      </c>
      <c r="I167" s="13" t="s">
        <v>707</v>
      </c>
      <c r="J167" s="22"/>
      <c r="K167" s="23">
        <f t="shared" ref="K167:K168" si="37">SUM(H167*J167)</f>
        <v>0</v>
      </c>
    </row>
    <row r="168" spans="1:11" s="10" customFormat="1" ht="60" customHeight="1" x14ac:dyDescent="0.15">
      <c r="A168" s="15" t="s">
        <v>489</v>
      </c>
      <c r="B168" s="8" t="s">
        <v>39</v>
      </c>
      <c r="C168" s="20">
        <v>506</v>
      </c>
      <c r="D168" s="12" t="s">
        <v>24</v>
      </c>
      <c r="E168" s="16" t="s">
        <v>491</v>
      </c>
      <c r="F168" s="14" t="s">
        <v>463</v>
      </c>
      <c r="G168" s="18">
        <v>35000</v>
      </c>
      <c r="H168" s="18">
        <f t="shared" si="36"/>
        <v>38500</v>
      </c>
      <c r="I168" s="13" t="s">
        <v>707</v>
      </c>
      <c r="J168" s="22"/>
      <c r="K168" s="23">
        <f t="shared" si="37"/>
        <v>0</v>
      </c>
    </row>
    <row r="169" spans="1:11" s="10" customFormat="1" ht="165" customHeight="1" x14ac:dyDescent="0.15">
      <c r="A169" s="17" t="s">
        <v>18</v>
      </c>
      <c r="B169" s="38" t="s">
        <v>521</v>
      </c>
      <c r="C169" s="39"/>
      <c r="D169" s="39"/>
      <c r="E169" s="39"/>
      <c r="F169" s="39"/>
      <c r="G169" s="39"/>
      <c r="H169" s="39"/>
      <c r="I169" s="40"/>
      <c r="J169" s="32"/>
      <c r="K169" s="30"/>
    </row>
    <row r="170" spans="1:11" s="10" customFormat="1" ht="90" customHeight="1" x14ac:dyDescent="0.15">
      <c r="A170" s="15" t="s">
        <v>25</v>
      </c>
      <c r="B170" s="8" t="s">
        <v>39</v>
      </c>
      <c r="C170" s="20" t="s">
        <v>522</v>
      </c>
      <c r="D170" s="12" t="s">
        <v>24</v>
      </c>
      <c r="E170" s="16" t="s">
        <v>660</v>
      </c>
      <c r="F170" s="14">
        <v>5</v>
      </c>
      <c r="G170" s="18">
        <v>85000</v>
      </c>
      <c r="H170" s="18">
        <f t="shared" ref="H170:H176" si="38">SUM(G170*1.1)</f>
        <v>93500.000000000015</v>
      </c>
      <c r="I170" s="13" t="s">
        <v>708</v>
      </c>
      <c r="J170" s="22"/>
      <c r="K170" s="23">
        <f t="shared" ref="K170:K176" si="39">SUM(H170*J170)</f>
        <v>0</v>
      </c>
    </row>
    <row r="171" spans="1:11" s="10" customFormat="1" ht="89.25" customHeight="1" x14ac:dyDescent="0.15">
      <c r="A171" s="15" t="s">
        <v>25</v>
      </c>
      <c r="B171" s="8" t="s">
        <v>39</v>
      </c>
      <c r="C171" s="20" t="s">
        <v>523</v>
      </c>
      <c r="D171" s="12" t="s">
        <v>24</v>
      </c>
      <c r="E171" s="16" t="s">
        <v>661</v>
      </c>
      <c r="F171" s="14">
        <v>6</v>
      </c>
      <c r="G171" s="18">
        <v>85000</v>
      </c>
      <c r="H171" s="18">
        <f t="shared" si="38"/>
        <v>93500.000000000015</v>
      </c>
      <c r="I171" s="13" t="s">
        <v>708</v>
      </c>
      <c r="J171" s="22"/>
      <c r="K171" s="23">
        <f t="shared" si="39"/>
        <v>0</v>
      </c>
    </row>
    <row r="172" spans="1:11" s="10" customFormat="1" ht="60" customHeight="1" x14ac:dyDescent="0.15">
      <c r="A172" s="15" t="s">
        <v>25</v>
      </c>
      <c r="B172" s="8" t="s">
        <v>39</v>
      </c>
      <c r="C172" s="20" t="s">
        <v>522</v>
      </c>
      <c r="D172" s="12" t="s">
        <v>24</v>
      </c>
      <c r="E172" s="16" t="s">
        <v>662</v>
      </c>
      <c r="F172" s="14">
        <v>5</v>
      </c>
      <c r="G172" s="18">
        <v>25000</v>
      </c>
      <c r="H172" s="18">
        <f t="shared" si="38"/>
        <v>27500.000000000004</v>
      </c>
      <c r="I172" s="13" t="s">
        <v>709</v>
      </c>
      <c r="J172" s="22"/>
      <c r="K172" s="23">
        <f t="shared" si="39"/>
        <v>0</v>
      </c>
    </row>
    <row r="173" spans="1:11" s="10" customFormat="1" ht="60" customHeight="1" x14ac:dyDescent="0.15">
      <c r="A173" s="15" t="s">
        <v>25</v>
      </c>
      <c r="B173" s="8" t="s">
        <v>39</v>
      </c>
      <c r="C173" s="20" t="s">
        <v>523</v>
      </c>
      <c r="D173" s="12" t="s">
        <v>24</v>
      </c>
      <c r="E173" s="16" t="s">
        <v>663</v>
      </c>
      <c r="F173" s="14">
        <v>6</v>
      </c>
      <c r="G173" s="18">
        <v>25000</v>
      </c>
      <c r="H173" s="18">
        <f t="shared" si="38"/>
        <v>27500.000000000004</v>
      </c>
      <c r="I173" s="13" t="s">
        <v>709</v>
      </c>
      <c r="J173" s="22"/>
      <c r="K173" s="23">
        <f t="shared" si="39"/>
        <v>0</v>
      </c>
    </row>
    <row r="174" spans="1:11" s="10" customFormat="1" ht="30" customHeight="1" x14ac:dyDescent="0.15">
      <c r="A174" s="15" t="s">
        <v>25</v>
      </c>
      <c r="B174" s="8" t="s">
        <v>39</v>
      </c>
      <c r="C174" s="20">
        <v>509</v>
      </c>
      <c r="D174" s="12" t="s">
        <v>24</v>
      </c>
      <c r="E174" s="16" t="s">
        <v>524</v>
      </c>
      <c r="F174" s="14">
        <v>5</v>
      </c>
      <c r="G174" s="18">
        <v>6000</v>
      </c>
      <c r="H174" s="18">
        <f t="shared" si="38"/>
        <v>6600.0000000000009</v>
      </c>
      <c r="I174" s="13" t="s">
        <v>710</v>
      </c>
      <c r="J174" s="22"/>
      <c r="K174" s="23">
        <f t="shared" si="39"/>
        <v>0</v>
      </c>
    </row>
    <row r="175" spans="1:11" s="10" customFormat="1" ht="30" customHeight="1" x14ac:dyDescent="0.15">
      <c r="A175" s="15" t="s">
        <v>25</v>
      </c>
      <c r="B175" s="8" t="s">
        <v>39</v>
      </c>
      <c r="C175" s="20">
        <v>510</v>
      </c>
      <c r="D175" s="12" t="s">
        <v>24</v>
      </c>
      <c r="E175" s="16" t="s">
        <v>525</v>
      </c>
      <c r="F175" s="14" t="s">
        <v>463</v>
      </c>
      <c r="G175" s="18">
        <v>3000</v>
      </c>
      <c r="H175" s="18">
        <f t="shared" si="38"/>
        <v>3300.0000000000005</v>
      </c>
      <c r="I175" s="13" t="s">
        <v>710</v>
      </c>
      <c r="J175" s="22"/>
      <c r="K175" s="23">
        <f t="shared" si="39"/>
        <v>0</v>
      </c>
    </row>
    <row r="176" spans="1:11" s="10" customFormat="1" ht="30" customHeight="1" x14ac:dyDescent="0.15">
      <c r="A176" s="15" t="s">
        <v>25</v>
      </c>
      <c r="B176" s="8" t="s">
        <v>39</v>
      </c>
      <c r="C176" s="20">
        <v>609</v>
      </c>
      <c r="D176" s="12" t="s">
        <v>24</v>
      </c>
      <c r="E176" s="16" t="s">
        <v>526</v>
      </c>
      <c r="F176" s="14">
        <v>6</v>
      </c>
      <c r="G176" s="18">
        <v>6000</v>
      </c>
      <c r="H176" s="18">
        <f t="shared" si="38"/>
        <v>6600.0000000000009</v>
      </c>
      <c r="I176" s="13" t="s">
        <v>710</v>
      </c>
      <c r="J176" s="22"/>
      <c r="K176" s="23">
        <f t="shared" si="39"/>
        <v>0</v>
      </c>
    </row>
    <row r="177" spans="1:11" s="10" customFormat="1" ht="30" customHeight="1" x14ac:dyDescent="0.15">
      <c r="A177" s="17" t="s">
        <v>18</v>
      </c>
      <c r="B177" s="38" t="s">
        <v>601</v>
      </c>
      <c r="C177" s="39"/>
      <c r="D177" s="39"/>
      <c r="E177" s="39"/>
      <c r="F177" s="39"/>
      <c r="G177" s="39"/>
      <c r="H177" s="39"/>
      <c r="I177" s="40"/>
      <c r="J177" s="32"/>
      <c r="K177" s="30"/>
    </row>
    <row r="178" spans="1:11" s="10" customFormat="1" ht="60" customHeight="1" x14ac:dyDescent="0.15">
      <c r="A178" s="15" t="s">
        <v>26</v>
      </c>
      <c r="B178" s="8" t="s">
        <v>79</v>
      </c>
      <c r="C178" s="20" t="s">
        <v>602</v>
      </c>
      <c r="D178" s="12" t="s">
        <v>24</v>
      </c>
      <c r="E178" s="13" t="s">
        <v>609</v>
      </c>
      <c r="F178" s="14">
        <v>1</v>
      </c>
      <c r="G178" s="18">
        <v>32000</v>
      </c>
      <c r="H178" s="18">
        <f t="shared" ref="H178:H183" si="40">SUM(G178*1.1)</f>
        <v>35200</v>
      </c>
      <c r="I178" s="33" t="s">
        <v>711</v>
      </c>
      <c r="J178" s="22"/>
      <c r="K178" s="23">
        <f t="shared" ref="K178:K183" si="41">SUM(H178*J178)</f>
        <v>0</v>
      </c>
    </row>
    <row r="179" spans="1:11" s="10" customFormat="1" ht="60" customHeight="1" x14ac:dyDescent="0.15">
      <c r="A179" s="15" t="s">
        <v>26</v>
      </c>
      <c r="B179" s="8" t="s">
        <v>79</v>
      </c>
      <c r="C179" s="20" t="s">
        <v>603</v>
      </c>
      <c r="D179" s="12" t="s">
        <v>24</v>
      </c>
      <c r="E179" s="13" t="s">
        <v>610</v>
      </c>
      <c r="F179" s="14">
        <v>2</v>
      </c>
      <c r="G179" s="18">
        <v>32000</v>
      </c>
      <c r="H179" s="18">
        <f t="shared" si="40"/>
        <v>35200</v>
      </c>
      <c r="I179" s="33" t="s">
        <v>711</v>
      </c>
      <c r="J179" s="22"/>
      <c r="K179" s="23">
        <f t="shared" si="41"/>
        <v>0</v>
      </c>
    </row>
    <row r="180" spans="1:11" s="10" customFormat="1" ht="60" customHeight="1" x14ac:dyDescent="0.15">
      <c r="A180" s="15" t="s">
        <v>26</v>
      </c>
      <c r="B180" s="8" t="s">
        <v>79</v>
      </c>
      <c r="C180" s="20" t="s">
        <v>604</v>
      </c>
      <c r="D180" s="12" t="s">
        <v>24</v>
      </c>
      <c r="E180" s="13" t="s">
        <v>611</v>
      </c>
      <c r="F180" s="14">
        <v>3</v>
      </c>
      <c r="G180" s="18">
        <v>32000</v>
      </c>
      <c r="H180" s="18">
        <f t="shared" si="40"/>
        <v>35200</v>
      </c>
      <c r="I180" s="33" t="s">
        <v>711</v>
      </c>
      <c r="J180" s="22"/>
      <c r="K180" s="23">
        <f t="shared" si="41"/>
        <v>0</v>
      </c>
    </row>
    <row r="181" spans="1:11" s="10" customFormat="1" ht="60" customHeight="1" x14ac:dyDescent="0.15">
      <c r="A181" s="15" t="s">
        <v>26</v>
      </c>
      <c r="B181" s="8" t="s">
        <v>79</v>
      </c>
      <c r="C181" s="20" t="s">
        <v>605</v>
      </c>
      <c r="D181" s="12" t="s">
        <v>24</v>
      </c>
      <c r="E181" s="13" t="s">
        <v>612</v>
      </c>
      <c r="F181" s="14">
        <v>4</v>
      </c>
      <c r="G181" s="18">
        <v>32000</v>
      </c>
      <c r="H181" s="18">
        <f t="shared" si="40"/>
        <v>35200</v>
      </c>
      <c r="I181" s="33" t="s">
        <v>711</v>
      </c>
      <c r="J181" s="22"/>
      <c r="K181" s="23">
        <f t="shared" si="41"/>
        <v>0</v>
      </c>
    </row>
    <row r="182" spans="1:11" s="10" customFormat="1" ht="60" customHeight="1" x14ac:dyDescent="0.15">
      <c r="A182" s="15" t="s">
        <v>26</v>
      </c>
      <c r="B182" s="8" t="s">
        <v>79</v>
      </c>
      <c r="C182" s="20" t="s">
        <v>606</v>
      </c>
      <c r="D182" s="12" t="s">
        <v>24</v>
      </c>
      <c r="E182" s="13" t="s">
        <v>613</v>
      </c>
      <c r="F182" s="14">
        <v>5</v>
      </c>
      <c r="G182" s="18">
        <v>32000</v>
      </c>
      <c r="H182" s="18">
        <f t="shared" si="40"/>
        <v>35200</v>
      </c>
      <c r="I182" s="33" t="s">
        <v>711</v>
      </c>
      <c r="J182" s="22"/>
      <c r="K182" s="23">
        <f t="shared" si="41"/>
        <v>0</v>
      </c>
    </row>
    <row r="183" spans="1:11" s="10" customFormat="1" ht="60" customHeight="1" x14ac:dyDescent="0.15">
      <c r="A183" s="15" t="s">
        <v>26</v>
      </c>
      <c r="B183" s="8" t="s">
        <v>79</v>
      </c>
      <c r="C183" s="20" t="s">
        <v>607</v>
      </c>
      <c r="D183" s="12" t="s">
        <v>24</v>
      </c>
      <c r="E183" s="13" t="s">
        <v>614</v>
      </c>
      <c r="F183" s="14">
        <v>6</v>
      </c>
      <c r="G183" s="18">
        <v>32000</v>
      </c>
      <c r="H183" s="18">
        <f t="shared" si="40"/>
        <v>35200</v>
      </c>
      <c r="I183" s="33" t="s">
        <v>711</v>
      </c>
      <c r="J183" s="22"/>
      <c r="K183" s="23">
        <f t="shared" si="41"/>
        <v>0</v>
      </c>
    </row>
    <row r="184" spans="1:11" s="10" customFormat="1" ht="30" customHeight="1" x14ac:dyDescent="0.15">
      <c r="A184" s="17" t="s">
        <v>18</v>
      </c>
      <c r="B184" s="38" t="s">
        <v>608</v>
      </c>
      <c r="C184" s="39"/>
      <c r="D184" s="39"/>
      <c r="E184" s="39"/>
      <c r="F184" s="39"/>
      <c r="G184" s="39"/>
      <c r="H184" s="39"/>
      <c r="I184" s="40"/>
      <c r="J184" s="32"/>
      <c r="K184" s="30"/>
    </row>
    <row r="185" spans="1:11" s="10" customFormat="1" ht="30" customHeight="1" x14ac:dyDescent="0.15">
      <c r="A185" s="15" t="s">
        <v>26</v>
      </c>
      <c r="B185" s="8" t="s">
        <v>79</v>
      </c>
      <c r="C185" s="20" t="s">
        <v>602</v>
      </c>
      <c r="D185" s="12" t="s">
        <v>24</v>
      </c>
      <c r="E185" s="13" t="s">
        <v>615</v>
      </c>
      <c r="F185" s="14">
        <v>1</v>
      </c>
      <c r="G185" s="18">
        <v>4800</v>
      </c>
      <c r="H185" s="18">
        <f t="shared" ref="H185:H190" si="42">SUM(G185*1.1)</f>
        <v>5280</v>
      </c>
      <c r="I185" s="13" t="s">
        <v>710</v>
      </c>
      <c r="J185" s="22"/>
      <c r="K185" s="23">
        <f t="shared" ref="K185:K190" si="43">SUM(H185*J185)</f>
        <v>0</v>
      </c>
    </row>
    <row r="186" spans="1:11" s="10" customFormat="1" ht="30" customHeight="1" x14ac:dyDescent="0.15">
      <c r="A186" s="15" t="s">
        <v>26</v>
      </c>
      <c r="B186" s="8" t="s">
        <v>79</v>
      </c>
      <c r="C186" s="20" t="s">
        <v>603</v>
      </c>
      <c r="D186" s="12" t="s">
        <v>24</v>
      </c>
      <c r="E186" s="13" t="s">
        <v>616</v>
      </c>
      <c r="F186" s="14">
        <v>2</v>
      </c>
      <c r="G186" s="18">
        <v>4800</v>
      </c>
      <c r="H186" s="18">
        <f t="shared" si="42"/>
        <v>5280</v>
      </c>
      <c r="I186" s="13" t="s">
        <v>710</v>
      </c>
      <c r="J186" s="22"/>
      <c r="K186" s="23">
        <f t="shared" si="43"/>
        <v>0</v>
      </c>
    </row>
    <row r="187" spans="1:11" s="10" customFormat="1" ht="30" customHeight="1" x14ac:dyDescent="0.15">
      <c r="A187" s="15" t="s">
        <v>26</v>
      </c>
      <c r="B187" s="8" t="s">
        <v>79</v>
      </c>
      <c r="C187" s="20" t="s">
        <v>604</v>
      </c>
      <c r="D187" s="12" t="s">
        <v>24</v>
      </c>
      <c r="E187" s="13" t="s">
        <v>617</v>
      </c>
      <c r="F187" s="14">
        <v>3</v>
      </c>
      <c r="G187" s="18">
        <v>4800</v>
      </c>
      <c r="H187" s="18">
        <f t="shared" si="42"/>
        <v>5280</v>
      </c>
      <c r="I187" s="13" t="s">
        <v>710</v>
      </c>
      <c r="J187" s="22"/>
      <c r="K187" s="23">
        <f t="shared" si="43"/>
        <v>0</v>
      </c>
    </row>
    <row r="188" spans="1:11" s="10" customFormat="1" ht="30" customHeight="1" x14ac:dyDescent="0.15">
      <c r="A188" s="15" t="s">
        <v>26</v>
      </c>
      <c r="B188" s="8" t="s">
        <v>79</v>
      </c>
      <c r="C188" s="20" t="s">
        <v>605</v>
      </c>
      <c r="D188" s="12" t="s">
        <v>24</v>
      </c>
      <c r="E188" s="13" t="s">
        <v>618</v>
      </c>
      <c r="F188" s="14">
        <v>4</v>
      </c>
      <c r="G188" s="18">
        <v>4800</v>
      </c>
      <c r="H188" s="18">
        <f t="shared" si="42"/>
        <v>5280</v>
      </c>
      <c r="I188" s="13" t="s">
        <v>710</v>
      </c>
      <c r="J188" s="22"/>
      <c r="K188" s="23">
        <f t="shared" si="43"/>
        <v>0</v>
      </c>
    </row>
    <row r="189" spans="1:11" s="10" customFormat="1" ht="30" customHeight="1" x14ac:dyDescent="0.15">
      <c r="A189" s="15" t="s">
        <v>26</v>
      </c>
      <c r="B189" s="8" t="s">
        <v>79</v>
      </c>
      <c r="C189" s="20" t="s">
        <v>606</v>
      </c>
      <c r="D189" s="12" t="s">
        <v>24</v>
      </c>
      <c r="E189" s="13" t="s">
        <v>619</v>
      </c>
      <c r="F189" s="14">
        <v>5</v>
      </c>
      <c r="G189" s="18">
        <v>4800</v>
      </c>
      <c r="H189" s="18">
        <f t="shared" si="42"/>
        <v>5280</v>
      </c>
      <c r="I189" s="13" t="s">
        <v>710</v>
      </c>
      <c r="J189" s="22"/>
      <c r="K189" s="23">
        <f t="shared" si="43"/>
        <v>0</v>
      </c>
    </row>
    <row r="190" spans="1:11" s="10" customFormat="1" ht="30" customHeight="1" x14ac:dyDescent="0.15">
      <c r="A190" s="15" t="s">
        <v>26</v>
      </c>
      <c r="B190" s="8" t="s">
        <v>79</v>
      </c>
      <c r="C190" s="20" t="s">
        <v>607</v>
      </c>
      <c r="D190" s="12" t="s">
        <v>24</v>
      </c>
      <c r="E190" s="13" t="s">
        <v>620</v>
      </c>
      <c r="F190" s="14">
        <v>6</v>
      </c>
      <c r="G190" s="18">
        <v>4800</v>
      </c>
      <c r="H190" s="18">
        <f t="shared" si="42"/>
        <v>5280</v>
      </c>
      <c r="I190" s="13" t="s">
        <v>710</v>
      </c>
      <c r="J190" s="22"/>
      <c r="K190" s="23">
        <f t="shared" si="43"/>
        <v>0</v>
      </c>
    </row>
    <row r="191" spans="1:11" s="10" customFormat="1" ht="30" customHeight="1" x14ac:dyDescent="0.15">
      <c r="A191" s="17" t="s">
        <v>18</v>
      </c>
      <c r="B191" s="38" t="s">
        <v>45</v>
      </c>
      <c r="C191" s="39"/>
      <c r="D191" s="39"/>
      <c r="E191" s="39"/>
      <c r="F191" s="39"/>
      <c r="G191" s="39"/>
      <c r="H191" s="39"/>
      <c r="I191" s="40"/>
      <c r="J191" s="28"/>
      <c r="K191" s="31"/>
    </row>
    <row r="192" spans="1:11" s="10" customFormat="1" ht="30" customHeight="1" x14ac:dyDescent="0.15">
      <c r="A192" s="15" t="s">
        <v>1</v>
      </c>
      <c r="B192" s="15" t="s">
        <v>3</v>
      </c>
      <c r="C192" s="15">
        <v>114</v>
      </c>
      <c r="D192" s="15" t="s">
        <v>16</v>
      </c>
      <c r="E192" s="13" t="s">
        <v>47</v>
      </c>
      <c r="F192" s="15">
        <v>1</v>
      </c>
      <c r="G192" s="19">
        <v>3800</v>
      </c>
      <c r="H192" s="19">
        <f t="shared" ref="H192:H195" si="44">SUM(G192*1.1)</f>
        <v>4180</v>
      </c>
      <c r="I192" s="13"/>
      <c r="J192" s="22"/>
      <c r="K192" s="23">
        <f t="shared" ref="K192:K195" si="45">SUM(H192*J192)</f>
        <v>0</v>
      </c>
    </row>
    <row r="193" spans="1:11" s="10" customFormat="1" ht="30" customHeight="1" x14ac:dyDescent="0.15">
      <c r="A193" s="15" t="s">
        <v>1</v>
      </c>
      <c r="B193" s="15" t="s">
        <v>3</v>
      </c>
      <c r="C193" s="15">
        <v>214</v>
      </c>
      <c r="D193" s="15" t="s">
        <v>16</v>
      </c>
      <c r="E193" s="13" t="s">
        <v>49</v>
      </c>
      <c r="F193" s="15">
        <v>2</v>
      </c>
      <c r="G193" s="19">
        <v>3800</v>
      </c>
      <c r="H193" s="19">
        <f t="shared" si="44"/>
        <v>4180</v>
      </c>
      <c r="I193" s="13"/>
      <c r="J193" s="22"/>
      <c r="K193" s="23">
        <f t="shared" si="45"/>
        <v>0</v>
      </c>
    </row>
    <row r="194" spans="1:11" s="10" customFormat="1" ht="30" customHeight="1" x14ac:dyDescent="0.15">
      <c r="A194" s="15" t="s">
        <v>1</v>
      </c>
      <c r="B194" s="15" t="s">
        <v>3</v>
      </c>
      <c r="C194" s="15">
        <v>314</v>
      </c>
      <c r="D194" s="15" t="s">
        <v>16</v>
      </c>
      <c r="E194" s="13" t="s">
        <v>51</v>
      </c>
      <c r="F194" s="15">
        <v>3</v>
      </c>
      <c r="G194" s="19">
        <v>3800</v>
      </c>
      <c r="H194" s="19">
        <f t="shared" si="44"/>
        <v>4180</v>
      </c>
      <c r="I194" s="13"/>
      <c r="J194" s="22"/>
      <c r="K194" s="23">
        <f t="shared" si="45"/>
        <v>0</v>
      </c>
    </row>
    <row r="195" spans="1:11" s="10" customFormat="1" ht="30" customHeight="1" x14ac:dyDescent="0.15">
      <c r="A195" s="15" t="s">
        <v>1</v>
      </c>
      <c r="B195" s="15" t="s">
        <v>3</v>
      </c>
      <c r="C195" s="15">
        <v>414</v>
      </c>
      <c r="D195" s="15" t="s">
        <v>16</v>
      </c>
      <c r="E195" s="13" t="s">
        <v>53</v>
      </c>
      <c r="F195" s="15">
        <v>4</v>
      </c>
      <c r="G195" s="19">
        <v>3800</v>
      </c>
      <c r="H195" s="19">
        <f t="shared" si="44"/>
        <v>4180</v>
      </c>
      <c r="I195" s="13"/>
      <c r="J195" s="22"/>
      <c r="K195" s="23">
        <f t="shared" si="45"/>
        <v>0</v>
      </c>
    </row>
    <row r="196" spans="1:11" s="10" customFormat="1" ht="150" customHeight="1" x14ac:dyDescent="0.15">
      <c r="A196" s="17" t="s">
        <v>18</v>
      </c>
      <c r="B196" s="38" t="s">
        <v>714</v>
      </c>
      <c r="C196" s="39"/>
      <c r="D196" s="39"/>
      <c r="E196" s="39"/>
      <c r="F196" s="39"/>
      <c r="G196" s="39"/>
      <c r="H196" s="39"/>
      <c r="I196" s="40"/>
      <c r="J196" s="32"/>
      <c r="K196" s="30"/>
    </row>
    <row r="197" spans="1:11" s="10" customFormat="1" ht="30" customHeight="1" x14ac:dyDescent="0.15">
      <c r="A197" s="15" t="s">
        <v>6</v>
      </c>
      <c r="B197" s="15" t="s">
        <v>39</v>
      </c>
      <c r="C197" s="12">
        <v>506</v>
      </c>
      <c r="D197" s="12" t="s">
        <v>16</v>
      </c>
      <c r="E197" s="16" t="s">
        <v>61</v>
      </c>
      <c r="F197" s="15">
        <v>5</v>
      </c>
      <c r="G197" s="18">
        <v>12000</v>
      </c>
      <c r="H197" s="18">
        <f t="shared" ref="H197:H198" si="46">SUM(G197*1.1)</f>
        <v>13200.000000000002</v>
      </c>
      <c r="I197" s="13" t="s">
        <v>716</v>
      </c>
      <c r="J197" s="22"/>
      <c r="K197" s="23">
        <f t="shared" ref="K197:K198" si="47">SUM(H197*J197)</f>
        <v>0</v>
      </c>
    </row>
    <row r="198" spans="1:11" s="10" customFormat="1" ht="30" customHeight="1" x14ac:dyDescent="0.15">
      <c r="A198" s="15" t="s">
        <v>6</v>
      </c>
      <c r="B198" s="15" t="s">
        <v>39</v>
      </c>
      <c r="C198" s="12">
        <v>506</v>
      </c>
      <c r="D198" s="12" t="s">
        <v>16</v>
      </c>
      <c r="E198" s="16" t="s">
        <v>67</v>
      </c>
      <c r="F198" s="15">
        <v>5</v>
      </c>
      <c r="G198" s="18">
        <v>7000</v>
      </c>
      <c r="H198" s="18">
        <f t="shared" si="46"/>
        <v>7700.0000000000009</v>
      </c>
      <c r="I198" s="13" t="s">
        <v>710</v>
      </c>
      <c r="J198" s="22"/>
      <c r="K198" s="23">
        <f t="shared" si="47"/>
        <v>0</v>
      </c>
    </row>
    <row r="199" spans="1:11" s="10" customFormat="1" ht="165" customHeight="1" x14ac:dyDescent="0.15">
      <c r="A199" s="17" t="s">
        <v>18</v>
      </c>
      <c r="B199" s="38" t="s">
        <v>187</v>
      </c>
      <c r="C199" s="39"/>
      <c r="D199" s="39"/>
      <c r="E199" s="39"/>
      <c r="F199" s="39"/>
      <c r="G199" s="39"/>
      <c r="H199" s="39"/>
      <c r="I199" s="40"/>
      <c r="J199" s="32"/>
      <c r="K199" s="30"/>
    </row>
    <row r="200" spans="1:11" s="10" customFormat="1" ht="45" customHeight="1" x14ac:dyDescent="0.15">
      <c r="A200" s="15" t="s">
        <v>9</v>
      </c>
      <c r="B200" s="8" t="s">
        <v>39</v>
      </c>
      <c r="C200" s="14">
        <v>213</v>
      </c>
      <c r="D200" s="12" t="s">
        <v>16</v>
      </c>
      <c r="E200" s="16" t="s">
        <v>100</v>
      </c>
      <c r="F200" s="14">
        <v>2</v>
      </c>
      <c r="G200" s="18">
        <v>11500</v>
      </c>
      <c r="H200" s="18">
        <f t="shared" ref="H200:H212" si="48">SUM(G200*1.1)</f>
        <v>12650.000000000002</v>
      </c>
      <c r="I200" s="13" t="s">
        <v>744</v>
      </c>
      <c r="J200" s="22"/>
      <c r="K200" s="23">
        <f t="shared" ref="K200:K212" si="49">SUM(H200*J200)</f>
        <v>0</v>
      </c>
    </row>
    <row r="201" spans="1:11" s="10" customFormat="1" ht="45" customHeight="1" x14ac:dyDescent="0.15">
      <c r="A201" s="15" t="s">
        <v>9</v>
      </c>
      <c r="B201" s="8" t="s">
        <v>39</v>
      </c>
      <c r="C201" s="14">
        <v>313</v>
      </c>
      <c r="D201" s="12" t="s">
        <v>16</v>
      </c>
      <c r="E201" s="16" t="s">
        <v>102</v>
      </c>
      <c r="F201" s="14">
        <v>3</v>
      </c>
      <c r="G201" s="18">
        <v>11500</v>
      </c>
      <c r="H201" s="18">
        <f t="shared" si="48"/>
        <v>12650.000000000002</v>
      </c>
      <c r="I201" s="13" t="s">
        <v>744</v>
      </c>
      <c r="J201" s="22"/>
      <c r="K201" s="23">
        <f t="shared" si="49"/>
        <v>0</v>
      </c>
    </row>
    <row r="202" spans="1:11" s="10" customFormat="1" ht="45" customHeight="1" x14ac:dyDescent="0.15">
      <c r="A202" s="15" t="s">
        <v>9</v>
      </c>
      <c r="B202" s="8" t="s">
        <v>39</v>
      </c>
      <c r="C202" s="14">
        <v>413</v>
      </c>
      <c r="D202" s="12" t="s">
        <v>16</v>
      </c>
      <c r="E202" s="16" t="s">
        <v>104</v>
      </c>
      <c r="F202" s="14">
        <v>4</v>
      </c>
      <c r="G202" s="18">
        <v>12000</v>
      </c>
      <c r="H202" s="18">
        <f t="shared" si="48"/>
        <v>13200.000000000002</v>
      </c>
      <c r="I202" s="13" t="s">
        <v>744</v>
      </c>
      <c r="J202" s="22"/>
      <c r="K202" s="23">
        <f t="shared" si="49"/>
        <v>0</v>
      </c>
    </row>
    <row r="203" spans="1:11" s="10" customFormat="1" ht="45" customHeight="1" x14ac:dyDescent="0.15">
      <c r="A203" s="15" t="s">
        <v>9</v>
      </c>
      <c r="B203" s="8" t="s">
        <v>39</v>
      </c>
      <c r="C203" s="14">
        <v>513</v>
      </c>
      <c r="D203" s="12" t="s">
        <v>16</v>
      </c>
      <c r="E203" s="16" t="s">
        <v>106</v>
      </c>
      <c r="F203" s="14">
        <v>5</v>
      </c>
      <c r="G203" s="18">
        <v>12000</v>
      </c>
      <c r="H203" s="18">
        <f t="shared" si="48"/>
        <v>13200.000000000002</v>
      </c>
      <c r="I203" s="13" t="s">
        <v>747</v>
      </c>
      <c r="J203" s="22"/>
      <c r="K203" s="23">
        <f t="shared" si="49"/>
        <v>0</v>
      </c>
    </row>
    <row r="204" spans="1:11" s="10" customFormat="1" ht="30" customHeight="1" x14ac:dyDescent="0.15">
      <c r="A204" s="15" t="s">
        <v>9</v>
      </c>
      <c r="B204" s="8" t="s">
        <v>39</v>
      </c>
      <c r="C204" s="14">
        <v>213</v>
      </c>
      <c r="D204" s="12" t="s">
        <v>16</v>
      </c>
      <c r="E204" s="16" t="s">
        <v>111</v>
      </c>
      <c r="F204" s="14">
        <v>2</v>
      </c>
      <c r="G204" s="18">
        <v>5500</v>
      </c>
      <c r="H204" s="18">
        <f t="shared" si="48"/>
        <v>6050.0000000000009</v>
      </c>
      <c r="I204" s="13" t="s">
        <v>710</v>
      </c>
      <c r="J204" s="22"/>
      <c r="K204" s="23">
        <f t="shared" si="49"/>
        <v>0</v>
      </c>
    </row>
    <row r="205" spans="1:11" s="10" customFormat="1" ht="30" customHeight="1" x14ac:dyDescent="0.15">
      <c r="A205" s="15" t="s">
        <v>9</v>
      </c>
      <c r="B205" s="8" t="s">
        <v>39</v>
      </c>
      <c r="C205" s="14">
        <v>313</v>
      </c>
      <c r="D205" s="12" t="s">
        <v>16</v>
      </c>
      <c r="E205" s="16" t="s">
        <v>113</v>
      </c>
      <c r="F205" s="14">
        <v>3</v>
      </c>
      <c r="G205" s="18">
        <v>5500</v>
      </c>
      <c r="H205" s="18">
        <f t="shared" si="48"/>
        <v>6050.0000000000009</v>
      </c>
      <c r="I205" s="13" t="s">
        <v>710</v>
      </c>
      <c r="J205" s="22"/>
      <c r="K205" s="23">
        <f t="shared" si="49"/>
        <v>0</v>
      </c>
    </row>
    <row r="206" spans="1:11" s="10" customFormat="1" ht="30" customHeight="1" x14ac:dyDescent="0.15">
      <c r="A206" s="15" t="s">
        <v>9</v>
      </c>
      <c r="B206" s="8" t="s">
        <v>39</v>
      </c>
      <c r="C206" s="14">
        <v>413</v>
      </c>
      <c r="D206" s="12" t="s">
        <v>16</v>
      </c>
      <c r="E206" s="16" t="s">
        <v>115</v>
      </c>
      <c r="F206" s="14">
        <v>4</v>
      </c>
      <c r="G206" s="18">
        <v>6500</v>
      </c>
      <c r="H206" s="18">
        <f t="shared" si="48"/>
        <v>7150.0000000000009</v>
      </c>
      <c r="I206" s="13" t="s">
        <v>710</v>
      </c>
      <c r="J206" s="22"/>
      <c r="K206" s="23">
        <f t="shared" si="49"/>
        <v>0</v>
      </c>
    </row>
    <row r="207" spans="1:11" s="10" customFormat="1" ht="30" customHeight="1" x14ac:dyDescent="0.15">
      <c r="A207" s="15" t="s">
        <v>9</v>
      </c>
      <c r="B207" s="8" t="s">
        <v>39</v>
      </c>
      <c r="C207" s="14">
        <v>513</v>
      </c>
      <c r="D207" s="12" t="s">
        <v>16</v>
      </c>
      <c r="E207" s="16" t="s">
        <v>117</v>
      </c>
      <c r="F207" s="14">
        <v>5</v>
      </c>
      <c r="G207" s="18">
        <v>6500</v>
      </c>
      <c r="H207" s="18">
        <f t="shared" si="48"/>
        <v>7150.0000000000009</v>
      </c>
      <c r="I207" s="13" t="s">
        <v>710</v>
      </c>
      <c r="J207" s="22"/>
      <c r="K207" s="23">
        <f t="shared" si="49"/>
        <v>0</v>
      </c>
    </row>
    <row r="208" spans="1:11" s="10" customFormat="1" ht="150" customHeight="1" x14ac:dyDescent="0.15">
      <c r="A208" s="17" t="s">
        <v>18</v>
      </c>
      <c r="B208" s="38" t="s">
        <v>316</v>
      </c>
      <c r="C208" s="39"/>
      <c r="D208" s="39"/>
      <c r="E208" s="39"/>
      <c r="F208" s="39"/>
      <c r="G208" s="39"/>
      <c r="H208" s="39"/>
      <c r="I208" s="40"/>
      <c r="J208" s="32"/>
      <c r="K208" s="30"/>
    </row>
    <row r="209" spans="1:11" s="10" customFormat="1" ht="75" customHeight="1" x14ac:dyDescent="0.15">
      <c r="A209" s="15" t="s">
        <v>12</v>
      </c>
      <c r="B209" s="8" t="s">
        <v>39</v>
      </c>
      <c r="C209" s="14">
        <v>118</v>
      </c>
      <c r="D209" s="12" t="s">
        <v>16</v>
      </c>
      <c r="E209" s="16" t="s">
        <v>319</v>
      </c>
      <c r="F209" s="14" t="s">
        <v>317</v>
      </c>
      <c r="G209" s="18">
        <v>30000</v>
      </c>
      <c r="H209" s="18">
        <f t="shared" ref="H209:H210" si="50">SUM(G209*1.1)</f>
        <v>33000</v>
      </c>
      <c r="I209" s="13" t="s">
        <v>720</v>
      </c>
      <c r="J209" s="22"/>
      <c r="K209" s="23">
        <f t="shared" ref="K209:K210" si="51">SUM(H209*J209)</f>
        <v>0</v>
      </c>
    </row>
    <row r="210" spans="1:11" s="10" customFormat="1" ht="30" customHeight="1" x14ac:dyDescent="0.15">
      <c r="A210" s="15" t="s">
        <v>12</v>
      </c>
      <c r="B210" s="8" t="s">
        <v>39</v>
      </c>
      <c r="C210" s="14">
        <v>118</v>
      </c>
      <c r="D210" s="12" t="s">
        <v>16</v>
      </c>
      <c r="E210" s="16" t="s">
        <v>321</v>
      </c>
      <c r="F210" s="14" t="s">
        <v>317</v>
      </c>
      <c r="G210" s="18">
        <v>4000</v>
      </c>
      <c r="H210" s="18">
        <f t="shared" si="50"/>
        <v>4400</v>
      </c>
      <c r="I210" s="13" t="s">
        <v>710</v>
      </c>
      <c r="J210" s="22"/>
      <c r="K210" s="23">
        <f t="shared" si="51"/>
        <v>0</v>
      </c>
    </row>
    <row r="211" spans="1:11" s="10" customFormat="1" ht="45" customHeight="1" x14ac:dyDescent="0.15">
      <c r="A211" s="17" t="s">
        <v>18</v>
      </c>
      <c r="B211" s="38" t="s">
        <v>652</v>
      </c>
      <c r="C211" s="39"/>
      <c r="D211" s="39"/>
      <c r="E211" s="39"/>
      <c r="F211" s="39"/>
      <c r="G211" s="39"/>
      <c r="H211" s="39"/>
      <c r="I211" s="40"/>
      <c r="J211" s="32"/>
      <c r="K211" s="30"/>
    </row>
    <row r="212" spans="1:11" s="10" customFormat="1" ht="82.5" customHeight="1" x14ac:dyDescent="0.15">
      <c r="A212" s="15" t="s">
        <v>455</v>
      </c>
      <c r="B212" s="8" t="s">
        <v>456</v>
      </c>
      <c r="C212" s="14">
        <v>106</v>
      </c>
      <c r="D212" s="12" t="s">
        <v>16</v>
      </c>
      <c r="E212" s="16" t="s">
        <v>458</v>
      </c>
      <c r="F212" s="14" t="s">
        <v>317</v>
      </c>
      <c r="G212" s="18">
        <v>35000</v>
      </c>
      <c r="H212" s="18">
        <f t="shared" ref="H212:H214" si="52">SUM(G212*1.1)</f>
        <v>38500</v>
      </c>
      <c r="I212" s="33" t="s">
        <v>704</v>
      </c>
      <c r="J212" s="22"/>
      <c r="K212" s="23">
        <f t="shared" ref="K212:K214" si="53">SUM(H212*J212)</f>
        <v>0</v>
      </c>
    </row>
    <row r="213" spans="1:11" s="10" customFormat="1" ht="82.5" customHeight="1" x14ac:dyDescent="0.15">
      <c r="A213" s="15" t="s">
        <v>455</v>
      </c>
      <c r="B213" s="8" t="s">
        <v>456</v>
      </c>
      <c r="C213" s="14">
        <v>306</v>
      </c>
      <c r="D213" s="12" t="s">
        <v>16</v>
      </c>
      <c r="E213" s="16" t="s">
        <v>461</v>
      </c>
      <c r="F213" s="14" t="s">
        <v>460</v>
      </c>
      <c r="G213" s="18">
        <v>35000</v>
      </c>
      <c r="H213" s="18">
        <f t="shared" si="52"/>
        <v>38500</v>
      </c>
      <c r="I213" s="33" t="s">
        <v>703</v>
      </c>
      <c r="J213" s="22"/>
      <c r="K213" s="23">
        <f t="shared" si="53"/>
        <v>0</v>
      </c>
    </row>
    <row r="214" spans="1:11" s="10" customFormat="1" ht="82.5" customHeight="1" x14ac:dyDescent="0.15">
      <c r="A214" s="15" t="s">
        <v>455</v>
      </c>
      <c r="B214" s="8" t="s">
        <v>456</v>
      </c>
      <c r="C214" s="14">
        <v>506</v>
      </c>
      <c r="D214" s="12" t="s">
        <v>16</v>
      </c>
      <c r="E214" s="16" t="s">
        <v>464</v>
      </c>
      <c r="F214" s="14" t="s">
        <v>463</v>
      </c>
      <c r="G214" s="18">
        <v>35000</v>
      </c>
      <c r="H214" s="18">
        <f t="shared" si="52"/>
        <v>38500</v>
      </c>
      <c r="I214" s="33" t="s">
        <v>704</v>
      </c>
      <c r="J214" s="22"/>
      <c r="K214" s="23">
        <f t="shared" si="53"/>
        <v>0</v>
      </c>
    </row>
  </sheetData>
  <autoFilter ref="A5:K190" xr:uid="{00000000-0001-0000-0000-000000000000}"/>
  <mergeCells count="30">
    <mergeCell ref="B199:I199"/>
    <mergeCell ref="B208:I208"/>
    <mergeCell ref="B211:I211"/>
    <mergeCell ref="B166:I166"/>
    <mergeCell ref="B169:I169"/>
    <mergeCell ref="B177:I177"/>
    <mergeCell ref="B184:I184"/>
    <mergeCell ref="B191:I191"/>
    <mergeCell ref="B196:I196"/>
    <mergeCell ref="B53:I53"/>
    <mergeCell ref="B55:I55"/>
    <mergeCell ref="B76:I76"/>
    <mergeCell ref="B81:I81"/>
    <mergeCell ref="B86:I86"/>
    <mergeCell ref="B91:I91"/>
    <mergeCell ref="B96:I96"/>
    <mergeCell ref="B99:I99"/>
    <mergeCell ref="B148:I148"/>
    <mergeCell ref="B155:I155"/>
    <mergeCell ref="B159:I159"/>
    <mergeCell ref="B163:I163"/>
    <mergeCell ref="A1:K1"/>
    <mergeCell ref="E2:F2"/>
    <mergeCell ref="B6:I6"/>
    <mergeCell ref="B8:I8"/>
    <mergeCell ref="B15:I15"/>
    <mergeCell ref="B22:I22"/>
    <mergeCell ref="B29:I29"/>
    <mergeCell ref="B36:I36"/>
    <mergeCell ref="B38:I3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4EDA-16C4-4B71-90C2-65FCEC2CE79F}">
  <sheetPr>
    <pageSetUpPr fitToPage="1"/>
  </sheetPr>
  <dimension ref="A1:K212"/>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665</v>
      </c>
      <c r="F2" s="42"/>
      <c r="G2" s="34"/>
      <c r="H2" s="34"/>
      <c r="I2" s="34"/>
      <c r="J2" s="24" t="s">
        <v>37</v>
      </c>
      <c r="K2" s="26" t="s">
        <v>38</v>
      </c>
    </row>
    <row r="3" spans="1:11" ht="37.5" customHeight="1" thickBot="1" x14ac:dyDescent="0.2">
      <c r="E3" s="6"/>
      <c r="J3" s="25">
        <f>SUM(J6:J212)</f>
        <v>0</v>
      </c>
      <c r="K3" s="27">
        <f>SUM(K6:K212)</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38" t="s">
        <v>714</v>
      </c>
      <c r="C38" s="39"/>
      <c r="D38" s="39"/>
      <c r="E38" s="39"/>
      <c r="F38" s="39"/>
      <c r="G38" s="39"/>
      <c r="H38" s="39"/>
      <c r="I38" s="40"/>
      <c r="J38" s="32"/>
      <c r="K38" s="30"/>
    </row>
    <row r="39" spans="1:11" s="10" customFormat="1" ht="60" customHeight="1" x14ac:dyDescent="0.15">
      <c r="A39" s="15" t="s">
        <v>6</v>
      </c>
      <c r="B39" s="15" t="s">
        <v>39</v>
      </c>
      <c r="C39" s="12">
        <v>305</v>
      </c>
      <c r="D39" s="12" t="s">
        <v>24</v>
      </c>
      <c r="E39" s="16" t="s">
        <v>175</v>
      </c>
      <c r="F39" s="15">
        <v>3</v>
      </c>
      <c r="G39" s="18">
        <v>31000</v>
      </c>
      <c r="H39" s="18">
        <f t="shared" ref="H39:H52" si="12">SUM(G39*1.1)</f>
        <v>34100</v>
      </c>
      <c r="I39" s="13" t="s">
        <v>713</v>
      </c>
      <c r="J39" s="22"/>
      <c r="K39" s="23">
        <f t="shared" ref="K39:K52" si="13">SUM(H39*J39)</f>
        <v>0</v>
      </c>
    </row>
    <row r="40" spans="1:11" s="10" customFormat="1" ht="60" customHeight="1" x14ac:dyDescent="0.15">
      <c r="A40" s="15" t="s">
        <v>6</v>
      </c>
      <c r="B40" s="15" t="s">
        <v>39</v>
      </c>
      <c r="C40" s="12">
        <v>405</v>
      </c>
      <c r="D40" s="12" t="s">
        <v>24</v>
      </c>
      <c r="E40" s="16" t="s">
        <v>176</v>
      </c>
      <c r="F40" s="15">
        <v>4</v>
      </c>
      <c r="G40" s="18">
        <v>35000</v>
      </c>
      <c r="H40" s="18">
        <f t="shared" si="12"/>
        <v>38500</v>
      </c>
      <c r="I40" s="13" t="s">
        <v>713</v>
      </c>
      <c r="J40" s="22"/>
      <c r="K40" s="23">
        <f t="shared" si="13"/>
        <v>0</v>
      </c>
    </row>
    <row r="41" spans="1:11" s="10" customFormat="1" ht="75" customHeight="1" x14ac:dyDescent="0.15">
      <c r="A41" s="15" t="s">
        <v>6</v>
      </c>
      <c r="B41" s="15" t="s">
        <v>39</v>
      </c>
      <c r="C41" s="12">
        <v>505</v>
      </c>
      <c r="D41" s="12" t="s">
        <v>24</v>
      </c>
      <c r="E41" s="16" t="s">
        <v>177</v>
      </c>
      <c r="F41" s="15">
        <v>5</v>
      </c>
      <c r="G41" s="18">
        <v>62000</v>
      </c>
      <c r="H41" s="18">
        <f t="shared" si="12"/>
        <v>68200</v>
      </c>
      <c r="I41" s="13" t="s">
        <v>713</v>
      </c>
      <c r="J41" s="22"/>
      <c r="K41" s="23">
        <f t="shared" si="13"/>
        <v>0</v>
      </c>
    </row>
    <row r="42" spans="1:11" s="10" customFormat="1" ht="90" customHeight="1" x14ac:dyDescent="0.15">
      <c r="A42" s="15" t="s">
        <v>6</v>
      </c>
      <c r="B42" s="15" t="s">
        <v>39</v>
      </c>
      <c r="C42" s="12">
        <v>605</v>
      </c>
      <c r="D42" s="12" t="s">
        <v>24</v>
      </c>
      <c r="E42" s="16" t="s">
        <v>178</v>
      </c>
      <c r="F42" s="15">
        <v>6</v>
      </c>
      <c r="G42" s="18">
        <v>62000</v>
      </c>
      <c r="H42" s="18">
        <f t="shared" si="12"/>
        <v>68200</v>
      </c>
      <c r="I42" s="13" t="s">
        <v>713</v>
      </c>
      <c r="J42" s="22"/>
      <c r="K42" s="23">
        <f t="shared" si="13"/>
        <v>0</v>
      </c>
    </row>
    <row r="43" spans="1:11" s="10" customFormat="1" ht="30" customHeight="1" x14ac:dyDescent="0.15">
      <c r="A43" s="15" t="s">
        <v>6</v>
      </c>
      <c r="B43" s="15" t="s">
        <v>39</v>
      </c>
      <c r="C43" s="12">
        <v>305</v>
      </c>
      <c r="D43" s="12" t="s">
        <v>24</v>
      </c>
      <c r="E43" s="16" t="s">
        <v>58</v>
      </c>
      <c r="F43" s="15">
        <v>3</v>
      </c>
      <c r="G43" s="18">
        <v>11000</v>
      </c>
      <c r="H43" s="18">
        <f t="shared" si="12"/>
        <v>12100.000000000002</v>
      </c>
      <c r="I43" s="13" t="s">
        <v>715</v>
      </c>
      <c r="J43" s="22"/>
      <c r="K43" s="23">
        <f t="shared" si="13"/>
        <v>0</v>
      </c>
    </row>
    <row r="44" spans="1:11" s="10" customFormat="1" ht="30" customHeight="1" x14ac:dyDescent="0.15">
      <c r="A44" s="15" t="s">
        <v>6</v>
      </c>
      <c r="B44" s="15" t="s">
        <v>39</v>
      </c>
      <c r="C44" s="12">
        <v>405</v>
      </c>
      <c r="D44" s="12" t="s">
        <v>24</v>
      </c>
      <c r="E44" s="16" t="s">
        <v>59</v>
      </c>
      <c r="F44" s="15">
        <v>4</v>
      </c>
      <c r="G44" s="18">
        <v>15000</v>
      </c>
      <c r="H44" s="18">
        <f t="shared" si="12"/>
        <v>16500</v>
      </c>
      <c r="I44" s="13" t="s">
        <v>715</v>
      </c>
      <c r="J44" s="22"/>
      <c r="K44" s="23">
        <f t="shared" si="13"/>
        <v>0</v>
      </c>
    </row>
    <row r="45" spans="1:11" s="10" customFormat="1" ht="30" customHeight="1" x14ac:dyDescent="0.15">
      <c r="A45" s="15" t="s">
        <v>6</v>
      </c>
      <c r="B45" s="15" t="s">
        <v>39</v>
      </c>
      <c r="C45" s="12">
        <v>505</v>
      </c>
      <c r="D45" s="12" t="s">
        <v>23</v>
      </c>
      <c r="E45" s="16" t="s">
        <v>60</v>
      </c>
      <c r="F45" s="15">
        <v>5</v>
      </c>
      <c r="G45" s="18">
        <v>12000</v>
      </c>
      <c r="H45" s="18">
        <f t="shared" si="12"/>
        <v>13200.000000000002</v>
      </c>
      <c r="I45" s="13" t="s">
        <v>715</v>
      </c>
      <c r="J45" s="22"/>
      <c r="K45" s="23">
        <f t="shared" si="13"/>
        <v>0</v>
      </c>
    </row>
    <row r="46" spans="1:11" s="10" customFormat="1" ht="30" customHeight="1" x14ac:dyDescent="0.15">
      <c r="A46" s="15" t="s">
        <v>6</v>
      </c>
      <c r="B46" s="15" t="s">
        <v>39</v>
      </c>
      <c r="C46" s="12">
        <v>605</v>
      </c>
      <c r="D46" s="12" t="s">
        <v>24</v>
      </c>
      <c r="E46" s="16" t="s">
        <v>62</v>
      </c>
      <c r="F46" s="15">
        <v>6</v>
      </c>
      <c r="G46" s="18">
        <v>12000</v>
      </c>
      <c r="H46" s="18">
        <f t="shared" si="12"/>
        <v>13200.000000000002</v>
      </c>
      <c r="I46" s="13" t="s">
        <v>715</v>
      </c>
      <c r="J46" s="22"/>
      <c r="K46" s="23">
        <f t="shared" si="13"/>
        <v>0</v>
      </c>
    </row>
    <row r="47" spans="1:11" s="10" customFormat="1" ht="30" customHeight="1" x14ac:dyDescent="0.15">
      <c r="A47" s="15" t="s">
        <v>6</v>
      </c>
      <c r="B47" s="15" t="s">
        <v>39</v>
      </c>
      <c r="C47" s="12">
        <v>606</v>
      </c>
      <c r="D47" s="12" t="s">
        <v>24</v>
      </c>
      <c r="E47" s="16" t="s">
        <v>63</v>
      </c>
      <c r="F47" s="15">
        <v>6</v>
      </c>
      <c r="G47" s="18">
        <v>13000</v>
      </c>
      <c r="H47" s="18">
        <f t="shared" si="12"/>
        <v>14300.000000000002</v>
      </c>
      <c r="I47" s="13" t="s">
        <v>716</v>
      </c>
      <c r="J47" s="22"/>
      <c r="K47" s="23">
        <f t="shared" si="13"/>
        <v>0</v>
      </c>
    </row>
    <row r="48" spans="1:11" s="10" customFormat="1" ht="30" customHeight="1" x14ac:dyDescent="0.15">
      <c r="A48" s="15" t="s">
        <v>6</v>
      </c>
      <c r="B48" s="15" t="s">
        <v>39</v>
      </c>
      <c r="C48" s="12">
        <v>305</v>
      </c>
      <c r="D48" s="12" t="s">
        <v>24</v>
      </c>
      <c r="E48" s="16" t="s">
        <v>64</v>
      </c>
      <c r="F48" s="15">
        <v>3</v>
      </c>
      <c r="G48" s="18">
        <v>6500</v>
      </c>
      <c r="H48" s="18">
        <f t="shared" si="12"/>
        <v>7150.0000000000009</v>
      </c>
      <c r="I48" s="13" t="s">
        <v>710</v>
      </c>
      <c r="J48" s="22"/>
      <c r="K48" s="23">
        <f t="shared" si="13"/>
        <v>0</v>
      </c>
    </row>
    <row r="49" spans="1:11" s="10" customFormat="1" ht="30" customHeight="1" x14ac:dyDescent="0.15">
      <c r="A49" s="15" t="s">
        <v>6</v>
      </c>
      <c r="B49" s="15" t="s">
        <v>39</v>
      </c>
      <c r="C49" s="12">
        <v>405</v>
      </c>
      <c r="D49" s="12" t="s">
        <v>24</v>
      </c>
      <c r="E49" s="16" t="s">
        <v>65</v>
      </c>
      <c r="F49" s="15">
        <v>4</v>
      </c>
      <c r="G49" s="18">
        <v>8500</v>
      </c>
      <c r="H49" s="18">
        <f t="shared" si="12"/>
        <v>9350</v>
      </c>
      <c r="I49" s="13" t="s">
        <v>710</v>
      </c>
      <c r="J49" s="22"/>
      <c r="K49" s="23">
        <f t="shared" si="13"/>
        <v>0</v>
      </c>
    </row>
    <row r="50" spans="1:11" s="10" customFormat="1" ht="30" customHeight="1" x14ac:dyDescent="0.15">
      <c r="A50" s="15" t="s">
        <v>6</v>
      </c>
      <c r="B50" s="15" t="s">
        <v>39</v>
      </c>
      <c r="C50" s="12">
        <v>505</v>
      </c>
      <c r="D50" s="12" t="s">
        <v>23</v>
      </c>
      <c r="E50" s="16" t="s">
        <v>66</v>
      </c>
      <c r="F50" s="15">
        <v>5</v>
      </c>
      <c r="G50" s="18">
        <v>6500</v>
      </c>
      <c r="H50" s="18">
        <f t="shared" si="12"/>
        <v>7150.0000000000009</v>
      </c>
      <c r="I50" s="13" t="s">
        <v>710</v>
      </c>
      <c r="J50" s="22"/>
      <c r="K50" s="23">
        <f t="shared" si="13"/>
        <v>0</v>
      </c>
    </row>
    <row r="51" spans="1:11" s="10" customFormat="1" ht="30" customHeight="1" x14ac:dyDescent="0.15">
      <c r="A51" s="15" t="s">
        <v>6</v>
      </c>
      <c r="B51" s="15" t="s">
        <v>39</v>
      </c>
      <c r="C51" s="12">
        <v>605</v>
      </c>
      <c r="D51" s="12" t="s">
        <v>24</v>
      </c>
      <c r="E51" s="16" t="s">
        <v>179</v>
      </c>
      <c r="F51" s="15">
        <v>6</v>
      </c>
      <c r="G51" s="18">
        <v>5000</v>
      </c>
      <c r="H51" s="18">
        <f t="shared" si="12"/>
        <v>5500</v>
      </c>
      <c r="I51" s="13" t="s">
        <v>710</v>
      </c>
      <c r="J51" s="22"/>
      <c r="K51" s="23">
        <f t="shared" si="13"/>
        <v>0</v>
      </c>
    </row>
    <row r="52" spans="1:11" s="10" customFormat="1" ht="30" customHeight="1" x14ac:dyDescent="0.15">
      <c r="A52" s="15" t="s">
        <v>6</v>
      </c>
      <c r="B52" s="15" t="s">
        <v>39</v>
      </c>
      <c r="C52" s="12">
        <v>606</v>
      </c>
      <c r="D52" s="12" t="s">
        <v>24</v>
      </c>
      <c r="E52" s="16" t="s">
        <v>68</v>
      </c>
      <c r="F52" s="15">
        <v>6</v>
      </c>
      <c r="G52" s="18">
        <v>8000</v>
      </c>
      <c r="H52" s="18">
        <f t="shared" si="12"/>
        <v>8800</v>
      </c>
      <c r="I52" s="13" t="s">
        <v>710</v>
      </c>
      <c r="J52" s="22"/>
      <c r="K52" s="23">
        <f t="shared" si="13"/>
        <v>0</v>
      </c>
    </row>
    <row r="53" spans="1:11" s="10" customFormat="1" ht="105" customHeight="1" x14ac:dyDescent="0.15">
      <c r="A53" s="17" t="s">
        <v>18</v>
      </c>
      <c r="B53" s="38" t="s">
        <v>185</v>
      </c>
      <c r="C53" s="39"/>
      <c r="D53" s="39"/>
      <c r="E53" s="39"/>
      <c r="F53" s="39"/>
      <c r="G53" s="39"/>
      <c r="H53" s="39"/>
      <c r="I53" s="40"/>
      <c r="J53" s="32"/>
      <c r="K53" s="30"/>
    </row>
    <row r="54" spans="1:11" s="10" customFormat="1" ht="30" customHeight="1" x14ac:dyDescent="0.15">
      <c r="A54" s="15" t="s">
        <v>8</v>
      </c>
      <c r="B54" s="8" t="s">
        <v>91</v>
      </c>
      <c r="C54" s="14">
        <v>304</v>
      </c>
      <c r="D54" s="12" t="s">
        <v>24</v>
      </c>
      <c r="E54" s="16" t="s">
        <v>93</v>
      </c>
      <c r="F54" s="14" t="s">
        <v>7</v>
      </c>
      <c r="G54" s="18">
        <v>58000</v>
      </c>
      <c r="H54" s="18">
        <f>SUM(G54*1.1)</f>
        <v>63800.000000000007</v>
      </c>
      <c r="I54" s="13" t="s">
        <v>92</v>
      </c>
      <c r="J54" s="22"/>
      <c r="K54" s="23">
        <f>SUM(H54*J54)</f>
        <v>0</v>
      </c>
    </row>
    <row r="55" spans="1:11" s="10" customFormat="1" ht="30" customHeight="1" x14ac:dyDescent="0.15">
      <c r="A55" s="15" t="s">
        <v>8</v>
      </c>
      <c r="B55" s="8" t="s">
        <v>91</v>
      </c>
      <c r="C55" s="14">
        <v>304</v>
      </c>
      <c r="D55" s="12" t="s">
        <v>24</v>
      </c>
      <c r="E55" s="16" t="s">
        <v>94</v>
      </c>
      <c r="F55" s="14" t="s">
        <v>7</v>
      </c>
      <c r="G55" s="18">
        <v>56000</v>
      </c>
      <c r="H55" s="18">
        <f>SUM(G55*1.1)</f>
        <v>61600.000000000007</v>
      </c>
      <c r="I55" s="13" t="s">
        <v>95</v>
      </c>
      <c r="J55" s="22"/>
      <c r="K55" s="23">
        <f>SUM(H55*J55)</f>
        <v>0</v>
      </c>
    </row>
    <row r="56" spans="1:11" s="10" customFormat="1" ht="75" customHeight="1" x14ac:dyDescent="0.15">
      <c r="A56" s="15" t="s">
        <v>8</v>
      </c>
      <c r="B56" s="8" t="s">
        <v>91</v>
      </c>
      <c r="C56" s="14">
        <v>304</v>
      </c>
      <c r="D56" s="12" t="s">
        <v>24</v>
      </c>
      <c r="E56" s="16" t="s">
        <v>96</v>
      </c>
      <c r="F56" s="14" t="s">
        <v>7</v>
      </c>
      <c r="G56" s="18">
        <v>16000</v>
      </c>
      <c r="H56" s="18">
        <f>SUM(G56*1.1)</f>
        <v>17600</v>
      </c>
      <c r="I56" s="13" t="s">
        <v>186</v>
      </c>
      <c r="J56" s="22"/>
      <c r="K56" s="23">
        <f>SUM(H56*J56)</f>
        <v>0</v>
      </c>
    </row>
    <row r="57" spans="1:11" s="10" customFormat="1" ht="30" customHeight="1" x14ac:dyDescent="0.15">
      <c r="A57" s="17" t="s">
        <v>18</v>
      </c>
      <c r="B57" s="38" t="s">
        <v>242</v>
      </c>
      <c r="C57" s="39"/>
      <c r="D57" s="39"/>
      <c r="E57" s="39"/>
      <c r="F57" s="39"/>
      <c r="G57" s="39"/>
      <c r="H57" s="39"/>
      <c r="I57" s="40"/>
      <c r="J57" s="32"/>
      <c r="K57" s="30"/>
    </row>
    <row r="58" spans="1:11" s="10" customFormat="1" ht="45" customHeight="1" x14ac:dyDescent="0.15">
      <c r="A58" s="15" t="s">
        <v>9</v>
      </c>
      <c r="B58" s="8" t="s">
        <v>79</v>
      </c>
      <c r="C58" s="20" t="s">
        <v>243</v>
      </c>
      <c r="D58" s="12" t="s">
        <v>24</v>
      </c>
      <c r="E58" s="16" t="s">
        <v>244</v>
      </c>
      <c r="F58" s="14">
        <v>1</v>
      </c>
      <c r="G58" s="18">
        <v>22000</v>
      </c>
      <c r="H58" s="18">
        <f t="shared" ref="H58:H63" si="14">SUM(G58*1.1)</f>
        <v>24200.000000000004</v>
      </c>
      <c r="I58" s="13" t="s">
        <v>717</v>
      </c>
      <c r="J58" s="22"/>
      <c r="K58" s="23">
        <f t="shared" ref="K58:K63" si="15">SUM(H58*J58)</f>
        <v>0</v>
      </c>
    </row>
    <row r="59" spans="1:11" s="10" customFormat="1" ht="45" customHeight="1" x14ac:dyDescent="0.15">
      <c r="A59" s="15" t="s">
        <v>9</v>
      </c>
      <c r="B59" s="8" t="s">
        <v>79</v>
      </c>
      <c r="C59" s="20">
        <v>222</v>
      </c>
      <c r="D59" s="12" t="s">
        <v>23</v>
      </c>
      <c r="E59" s="16" t="s">
        <v>245</v>
      </c>
      <c r="F59" s="14">
        <v>2</v>
      </c>
      <c r="G59" s="18">
        <v>13000</v>
      </c>
      <c r="H59" s="18">
        <f t="shared" si="14"/>
        <v>14300.000000000002</v>
      </c>
      <c r="I59" s="13" t="s">
        <v>717</v>
      </c>
      <c r="J59" s="22"/>
      <c r="K59" s="23">
        <f t="shared" si="15"/>
        <v>0</v>
      </c>
    </row>
    <row r="60" spans="1:11" s="10" customFormat="1" ht="45" customHeight="1" x14ac:dyDescent="0.15">
      <c r="A60" s="15" t="s">
        <v>9</v>
      </c>
      <c r="B60" s="8" t="s">
        <v>79</v>
      </c>
      <c r="C60" s="20">
        <v>322</v>
      </c>
      <c r="D60" s="12" t="s">
        <v>23</v>
      </c>
      <c r="E60" s="16" t="s">
        <v>247</v>
      </c>
      <c r="F60" s="14">
        <v>3</v>
      </c>
      <c r="G60" s="18">
        <v>13000</v>
      </c>
      <c r="H60" s="18">
        <f t="shared" si="14"/>
        <v>14300.000000000002</v>
      </c>
      <c r="I60" s="13" t="s">
        <v>717</v>
      </c>
      <c r="J60" s="22"/>
      <c r="K60" s="23">
        <f t="shared" si="15"/>
        <v>0</v>
      </c>
    </row>
    <row r="61" spans="1:11" s="10" customFormat="1" ht="45" customHeight="1" x14ac:dyDescent="0.15">
      <c r="A61" s="15" t="s">
        <v>9</v>
      </c>
      <c r="B61" s="8" t="s">
        <v>79</v>
      </c>
      <c r="C61" s="20">
        <v>422</v>
      </c>
      <c r="D61" s="12" t="s">
        <v>23</v>
      </c>
      <c r="E61" s="16" t="s">
        <v>249</v>
      </c>
      <c r="F61" s="14">
        <v>4</v>
      </c>
      <c r="G61" s="18">
        <v>13000</v>
      </c>
      <c r="H61" s="18">
        <f t="shared" si="14"/>
        <v>14300.000000000002</v>
      </c>
      <c r="I61" s="13" t="s">
        <v>717</v>
      </c>
      <c r="J61" s="22"/>
      <c r="K61" s="23">
        <f t="shared" si="15"/>
        <v>0</v>
      </c>
    </row>
    <row r="62" spans="1:11" s="10" customFormat="1" ht="45" customHeight="1" x14ac:dyDescent="0.15">
      <c r="A62" s="15" t="s">
        <v>9</v>
      </c>
      <c r="B62" s="8" t="s">
        <v>79</v>
      </c>
      <c r="C62" s="20">
        <v>522</v>
      </c>
      <c r="D62" s="12" t="s">
        <v>24</v>
      </c>
      <c r="E62" s="16" t="s">
        <v>251</v>
      </c>
      <c r="F62" s="14">
        <v>5</v>
      </c>
      <c r="G62" s="18">
        <v>25000</v>
      </c>
      <c r="H62" s="18">
        <f t="shared" si="14"/>
        <v>27500.000000000004</v>
      </c>
      <c r="I62" s="13" t="s">
        <v>717</v>
      </c>
      <c r="J62" s="22"/>
      <c r="K62" s="23">
        <f t="shared" si="15"/>
        <v>0</v>
      </c>
    </row>
    <row r="63" spans="1:11" s="10" customFormat="1" ht="45" customHeight="1" x14ac:dyDescent="0.15">
      <c r="A63" s="15" t="s">
        <v>9</v>
      </c>
      <c r="B63" s="8" t="s">
        <v>79</v>
      </c>
      <c r="C63" s="20">
        <v>622</v>
      </c>
      <c r="D63" s="12" t="s">
        <v>24</v>
      </c>
      <c r="E63" s="16" t="s">
        <v>252</v>
      </c>
      <c r="F63" s="14">
        <v>6</v>
      </c>
      <c r="G63" s="18">
        <v>25000</v>
      </c>
      <c r="H63" s="18">
        <f t="shared" si="14"/>
        <v>27500.000000000004</v>
      </c>
      <c r="I63" s="13" t="s">
        <v>717</v>
      </c>
      <c r="J63" s="22"/>
      <c r="K63" s="23">
        <f t="shared" si="15"/>
        <v>0</v>
      </c>
    </row>
    <row r="64" spans="1:11" s="10" customFormat="1" ht="30" customHeight="1" x14ac:dyDescent="0.15">
      <c r="A64" s="17" t="s">
        <v>18</v>
      </c>
      <c r="B64" s="38" t="s">
        <v>253</v>
      </c>
      <c r="C64" s="39"/>
      <c r="D64" s="39"/>
      <c r="E64" s="39"/>
      <c r="F64" s="39"/>
      <c r="G64" s="39"/>
      <c r="H64" s="39"/>
      <c r="I64" s="40"/>
      <c r="J64" s="32"/>
      <c r="K64" s="30"/>
    </row>
    <row r="65" spans="1:11" s="10" customFormat="1" ht="30" customHeight="1" x14ac:dyDescent="0.15">
      <c r="A65" s="15" t="s">
        <v>9</v>
      </c>
      <c r="B65" s="8" t="s">
        <v>79</v>
      </c>
      <c r="C65" s="20" t="s">
        <v>243</v>
      </c>
      <c r="D65" s="12" t="s">
        <v>24</v>
      </c>
      <c r="E65" s="16" t="s">
        <v>254</v>
      </c>
      <c r="F65" s="14">
        <v>1</v>
      </c>
      <c r="G65" s="18">
        <v>9000</v>
      </c>
      <c r="H65" s="18">
        <f t="shared" ref="H65:H70" si="16">SUM(G65*1.1)</f>
        <v>9900</v>
      </c>
      <c r="I65" s="13" t="s">
        <v>718</v>
      </c>
      <c r="J65" s="22"/>
      <c r="K65" s="23">
        <f t="shared" ref="K65:K70" si="17">SUM(H65*J65)</f>
        <v>0</v>
      </c>
    </row>
    <row r="66" spans="1:11" s="10" customFormat="1" ht="30" customHeight="1" x14ac:dyDescent="0.15">
      <c r="A66" s="15" t="s">
        <v>9</v>
      </c>
      <c r="B66" s="8" t="s">
        <v>79</v>
      </c>
      <c r="C66" s="20">
        <v>222</v>
      </c>
      <c r="D66" s="12" t="s">
        <v>23</v>
      </c>
      <c r="E66" s="16" t="s">
        <v>255</v>
      </c>
      <c r="F66" s="14">
        <v>2</v>
      </c>
      <c r="G66" s="18">
        <v>6000</v>
      </c>
      <c r="H66" s="18">
        <f t="shared" si="16"/>
        <v>6600.0000000000009</v>
      </c>
      <c r="I66" s="13" t="s">
        <v>718</v>
      </c>
      <c r="J66" s="22"/>
      <c r="K66" s="23">
        <f t="shared" si="17"/>
        <v>0</v>
      </c>
    </row>
    <row r="67" spans="1:11" s="10" customFormat="1" ht="30" customHeight="1" x14ac:dyDescent="0.15">
      <c r="A67" s="15" t="s">
        <v>9</v>
      </c>
      <c r="B67" s="8" t="s">
        <v>79</v>
      </c>
      <c r="C67" s="20">
        <v>322</v>
      </c>
      <c r="D67" s="12" t="s">
        <v>23</v>
      </c>
      <c r="E67" s="16" t="s">
        <v>257</v>
      </c>
      <c r="F67" s="14">
        <v>3</v>
      </c>
      <c r="G67" s="18">
        <v>6000</v>
      </c>
      <c r="H67" s="18">
        <f t="shared" si="16"/>
        <v>6600.0000000000009</v>
      </c>
      <c r="I67" s="13" t="s">
        <v>718</v>
      </c>
      <c r="J67" s="22"/>
      <c r="K67" s="23">
        <f t="shared" si="17"/>
        <v>0</v>
      </c>
    </row>
    <row r="68" spans="1:11" s="10" customFormat="1" ht="30" customHeight="1" x14ac:dyDescent="0.15">
      <c r="A68" s="15" t="s">
        <v>9</v>
      </c>
      <c r="B68" s="8" t="s">
        <v>79</v>
      </c>
      <c r="C68" s="20">
        <v>422</v>
      </c>
      <c r="D68" s="12" t="s">
        <v>23</v>
      </c>
      <c r="E68" s="16" t="s">
        <v>259</v>
      </c>
      <c r="F68" s="14">
        <v>4</v>
      </c>
      <c r="G68" s="18">
        <v>6000</v>
      </c>
      <c r="H68" s="18">
        <f t="shared" si="16"/>
        <v>6600.0000000000009</v>
      </c>
      <c r="I68" s="13" t="s">
        <v>718</v>
      </c>
      <c r="J68" s="22"/>
      <c r="K68" s="23">
        <f t="shared" si="17"/>
        <v>0</v>
      </c>
    </row>
    <row r="69" spans="1:11" s="10" customFormat="1" ht="30" customHeight="1" x14ac:dyDescent="0.15">
      <c r="A69" s="15" t="s">
        <v>9</v>
      </c>
      <c r="B69" s="8" t="s">
        <v>79</v>
      </c>
      <c r="C69" s="20">
        <v>522</v>
      </c>
      <c r="D69" s="12" t="s">
        <v>24</v>
      </c>
      <c r="E69" s="16" t="s">
        <v>261</v>
      </c>
      <c r="F69" s="14">
        <v>5</v>
      </c>
      <c r="G69" s="18">
        <v>10000</v>
      </c>
      <c r="H69" s="18">
        <f t="shared" si="16"/>
        <v>11000</v>
      </c>
      <c r="I69" s="13" t="s">
        <v>718</v>
      </c>
      <c r="J69" s="22"/>
      <c r="K69" s="23">
        <f t="shared" si="17"/>
        <v>0</v>
      </c>
    </row>
    <row r="70" spans="1:11" s="10" customFormat="1" ht="30" customHeight="1" x14ac:dyDescent="0.15">
      <c r="A70" s="15" t="s">
        <v>9</v>
      </c>
      <c r="B70" s="8" t="s">
        <v>79</v>
      </c>
      <c r="C70" s="20">
        <v>622</v>
      </c>
      <c r="D70" s="12" t="s">
        <v>24</v>
      </c>
      <c r="E70" s="16" t="s">
        <v>262</v>
      </c>
      <c r="F70" s="14">
        <v>6</v>
      </c>
      <c r="G70" s="18">
        <v>10000</v>
      </c>
      <c r="H70" s="18">
        <f t="shared" si="16"/>
        <v>11000</v>
      </c>
      <c r="I70" s="13" t="s">
        <v>718</v>
      </c>
      <c r="J70" s="22"/>
      <c r="K70" s="23">
        <f t="shared" si="17"/>
        <v>0</v>
      </c>
    </row>
    <row r="71" spans="1:11" s="10" customFormat="1" ht="45" customHeight="1" x14ac:dyDescent="0.15">
      <c r="A71" s="17" t="s">
        <v>18</v>
      </c>
      <c r="B71" s="38" t="s">
        <v>275</v>
      </c>
      <c r="C71" s="39"/>
      <c r="D71" s="39"/>
      <c r="E71" s="39"/>
      <c r="F71" s="39"/>
      <c r="G71" s="39"/>
      <c r="H71" s="39"/>
      <c r="I71" s="40"/>
      <c r="J71" s="32"/>
      <c r="K71" s="30"/>
    </row>
    <row r="72" spans="1:11" s="10" customFormat="1" ht="30" customHeight="1" x14ac:dyDescent="0.15">
      <c r="A72" s="15" t="s">
        <v>11</v>
      </c>
      <c r="B72" s="8" t="s">
        <v>119</v>
      </c>
      <c r="C72" s="20">
        <v>308</v>
      </c>
      <c r="D72" s="12" t="s">
        <v>24</v>
      </c>
      <c r="E72" s="16" t="s">
        <v>276</v>
      </c>
      <c r="F72" s="14">
        <v>3</v>
      </c>
      <c r="G72" s="18">
        <v>23000</v>
      </c>
      <c r="H72" s="18">
        <f t="shared" ref="H72:H75" si="18">SUM(G72*1.1)</f>
        <v>25300.000000000004</v>
      </c>
      <c r="I72" s="13" t="s">
        <v>120</v>
      </c>
      <c r="J72" s="22"/>
      <c r="K72" s="23">
        <f t="shared" ref="K72:K75" si="19">SUM(H72*J72)</f>
        <v>0</v>
      </c>
    </row>
    <row r="73" spans="1:11" s="10" customFormat="1" ht="30" customHeight="1" x14ac:dyDescent="0.15">
      <c r="A73" s="15" t="s">
        <v>11</v>
      </c>
      <c r="B73" s="8" t="s">
        <v>119</v>
      </c>
      <c r="C73" s="20">
        <v>408</v>
      </c>
      <c r="D73" s="12" t="s">
        <v>24</v>
      </c>
      <c r="E73" s="16" t="s">
        <v>277</v>
      </c>
      <c r="F73" s="14">
        <v>4</v>
      </c>
      <c r="G73" s="18">
        <v>23000</v>
      </c>
      <c r="H73" s="18">
        <f t="shared" si="18"/>
        <v>25300.000000000004</v>
      </c>
      <c r="I73" s="13" t="s">
        <v>120</v>
      </c>
      <c r="J73" s="22"/>
      <c r="K73" s="23">
        <f t="shared" si="19"/>
        <v>0</v>
      </c>
    </row>
    <row r="74" spans="1:11" s="10" customFormat="1" ht="30" customHeight="1" x14ac:dyDescent="0.15">
      <c r="A74" s="15" t="s">
        <v>11</v>
      </c>
      <c r="B74" s="8" t="s">
        <v>119</v>
      </c>
      <c r="C74" s="20">
        <v>508</v>
      </c>
      <c r="D74" s="12" t="s">
        <v>24</v>
      </c>
      <c r="E74" s="16" t="s">
        <v>278</v>
      </c>
      <c r="F74" s="14">
        <v>5</v>
      </c>
      <c r="G74" s="18">
        <v>23000</v>
      </c>
      <c r="H74" s="18">
        <f t="shared" si="18"/>
        <v>25300.000000000004</v>
      </c>
      <c r="I74" s="13" t="s">
        <v>120</v>
      </c>
      <c r="J74" s="22"/>
      <c r="K74" s="23">
        <f t="shared" si="19"/>
        <v>0</v>
      </c>
    </row>
    <row r="75" spans="1:11" s="10" customFormat="1" ht="30" customHeight="1" x14ac:dyDescent="0.15">
      <c r="A75" s="15" t="s">
        <v>11</v>
      </c>
      <c r="B75" s="8" t="s">
        <v>119</v>
      </c>
      <c r="C75" s="20">
        <v>608</v>
      </c>
      <c r="D75" s="12" t="s">
        <v>24</v>
      </c>
      <c r="E75" s="16" t="s">
        <v>279</v>
      </c>
      <c r="F75" s="14">
        <v>6</v>
      </c>
      <c r="G75" s="18">
        <v>23000</v>
      </c>
      <c r="H75" s="18">
        <f t="shared" si="18"/>
        <v>25300.000000000004</v>
      </c>
      <c r="I75" s="13" t="s">
        <v>120</v>
      </c>
      <c r="J75" s="22"/>
      <c r="K75" s="23">
        <f t="shared" si="19"/>
        <v>0</v>
      </c>
    </row>
    <row r="76" spans="1:11" s="10" customFormat="1" ht="45" customHeight="1" x14ac:dyDescent="0.15">
      <c r="A76" s="17" t="s">
        <v>18</v>
      </c>
      <c r="B76" s="38" t="s">
        <v>280</v>
      </c>
      <c r="C76" s="39"/>
      <c r="D76" s="39"/>
      <c r="E76" s="39"/>
      <c r="F76" s="39"/>
      <c r="G76" s="39"/>
      <c r="H76" s="39"/>
      <c r="I76" s="40"/>
      <c r="J76" s="32"/>
      <c r="K76" s="30"/>
    </row>
    <row r="77" spans="1:11" s="10" customFormat="1" ht="30" customHeight="1" x14ac:dyDescent="0.15">
      <c r="A77" s="15" t="s">
        <v>11</v>
      </c>
      <c r="B77" s="8" t="s">
        <v>119</v>
      </c>
      <c r="C77" s="20">
        <v>308</v>
      </c>
      <c r="D77" s="12" t="s">
        <v>24</v>
      </c>
      <c r="E77" s="16" t="s">
        <v>281</v>
      </c>
      <c r="F77" s="14">
        <v>3</v>
      </c>
      <c r="G77" s="18">
        <v>10000</v>
      </c>
      <c r="H77" s="18">
        <f t="shared" ref="H77:H80" si="20">SUM(G77*1.1)</f>
        <v>11000</v>
      </c>
      <c r="I77" s="13" t="s">
        <v>121</v>
      </c>
      <c r="J77" s="22"/>
      <c r="K77" s="23">
        <f t="shared" ref="K77:K80" si="21">SUM(H77*J77)</f>
        <v>0</v>
      </c>
    </row>
    <row r="78" spans="1:11" s="10" customFormat="1" ht="30" customHeight="1" x14ac:dyDescent="0.15">
      <c r="A78" s="15" t="s">
        <v>11</v>
      </c>
      <c r="B78" s="8" t="s">
        <v>119</v>
      </c>
      <c r="C78" s="20">
        <v>408</v>
      </c>
      <c r="D78" s="12" t="s">
        <v>24</v>
      </c>
      <c r="E78" s="16" t="s">
        <v>282</v>
      </c>
      <c r="F78" s="14">
        <v>4</v>
      </c>
      <c r="G78" s="18">
        <v>10000</v>
      </c>
      <c r="H78" s="18">
        <f t="shared" si="20"/>
        <v>11000</v>
      </c>
      <c r="I78" s="13" t="s">
        <v>121</v>
      </c>
      <c r="J78" s="22"/>
      <c r="K78" s="23">
        <f t="shared" si="21"/>
        <v>0</v>
      </c>
    </row>
    <row r="79" spans="1:11" s="10" customFormat="1" ht="30" customHeight="1" x14ac:dyDescent="0.15">
      <c r="A79" s="15" t="s">
        <v>11</v>
      </c>
      <c r="B79" s="8" t="s">
        <v>119</v>
      </c>
      <c r="C79" s="20">
        <v>508</v>
      </c>
      <c r="D79" s="12" t="s">
        <v>24</v>
      </c>
      <c r="E79" s="16" t="s">
        <v>283</v>
      </c>
      <c r="F79" s="14">
        <v>5</v>
      </c>
      <c r="G79" s="18">
        <v>10000</v>
      </c>
      <c r="H79" s="18">
        <f t="shared" si="20"/>
        <v>11000</v>
      </c>
      <c r="I79" s="13" t="s">
        <v>121</v>
      </c>
      <c r="J79" s="22"/>
      <c r="K79" s="23">
        <f t="shared" si="21"/>
        <v>0</v>
      </c>
    </row>
    <row r="80" spans="1:11" s="10" customFormat="1" ht="30" customHeight="1" x14ac:dyDescent="0.15">
      <c r="A80" s="15" t="s">
        <v>11</v>
      </c>
      <c r="B80" s="8" t="s">
        <v>119</v>
      </c>
      <c r="C80" s="20">
        <v>608</v>
      </c>
      <c r="D80" s="12" t="s">
        <v>24</v>
      </c>
      <c r="E80" s="16" t="s">
        <v>284</v>
      </c>
      <c r="F80" s="14">
        <v>6</v>
      </c>
      <c r="G80" s="18">
        <v>10000</v>
      </c>
      <c r="H80" s="18">
        <f t="shared" si="20"/>
        <v>11000</v>
      </c>
      <c r="I80" s="13" t="s">
        <v>121</v>
      </c>
      <c r="J80" s="22"/>
      <c r="K80" s="23">
        <f t="shared" si="21"/>
        <v>0</v>
      </c>
    </row>
    <row r="81" spans="1:11" s="10" customFormat="1" ht="30" customHeight="1" x14ac:dyDescent="0.15">
      <c r="A81" s="17" t="s">
        <v>18</v>
      </c>
      <c r="B81" s="38" t="s">
        <v>285</v>
      </c>
      <c r="C81" s="39"/>
      <c r="D81" s="39"/>
      <c r="E81" s="39"/>
      <c r="F81" s="39"/>
      <c r="G81" s="39"/>
      <c r="H81" s="39"/>
      <c r="I81" s="40"/>
      <c r="J81" s="32"/>
      <c r="K81" s="30"/>
    </row>
    <row r="82" spans="1:11" s="10" customFormat="1" ht="30" customHeight="1" x14ac:dyDescent="0.15">
      <c r="A82" s="15" t="s">
        <v>11</v>
      </c>
      <c r="B82" s="8" t="s">
        <v>119</v>
      </c>
      <c r="C82" s="20">
        <v>308</v>
      </c>
      <c r="D82" s="12" t="s">
        <v>24</v>
      </c>
      <c r="E82" s="16" t="s">
        <v>286</v>
      </c>
      <c r="F82" s="14">
        <v>3</v>
      </c>
      <c r="G82" s="18">
        <v>46000</v>
      </c>
      <c r="H82" s="18">
        <f t="shared" ref="H82:H85" si="22">SUM(G82*1.1)</f>
        <v>50600.000000000007</v>
      </c>
      <c r="I82" s="13" t="s">
        <v>122</v>
      </c>
      <c r="J82" s="22"/>
      <c r="K82" s="23">
        <f t="shared" ref="K82:K85" si="23">SUM(H82*J82)</f>
        <v>0</v>
      </c>
    </row>
    <row r="83" spans="1:11" s="10" customFormat="1" ht="30" customHeight="1" x14ac:dyDescent="0.15">
      <c r="A83" s="15" t="s">
        <v>11</v>
      </c>
      <c r="B83" s="8" t="s">
        <v>119</v>
      </c>
      <c r="C83" s="20">
        <v>408</v>
      </c>
      <c r="D83" s="12" t="s">
        <v>24</v>
      </c>
      <c r="E83" s="16" t="s">
        <v>287</v>
      </c>
      <c r="F83" s="14">
        <v>4</v>
      </c>
      <c r="G83" s="18">
        <v>46000</v>
      </c>
      <c r="H83" s="18">
        <f t="shared" si="22"/>
        <v>50600.000000000007</v>
      </c>
      <c r="I83" s="13" t="s">
        <v>122</v>
      </c>
      <c r="J83" s="22"/>
      <c r="K83" s="23">
        <f t="shared" si="23"/>
        <v>0</v>
      </c>
    </row>
    <row r="84" spans="1:11" s="10" customFormat="1" ht="30" customHeight="1" x14ac:dyDescent="0.15">
      <c r="A84" s="15" t="s">
        <v>11</v>
      </c>
      <c r="B84" s="8" t="s">
        <v>119</v>
      </c>
      <c r="C84" s="20">
        <v>508</v>
      </c>
      <c r="D84" s="12" t="s">
        <v>24</v>
      </c>
      <c r="E84" s="16" t="s">
        <v>288</v>
      </c>
      <c r="F84" s="14">
        <v>5</v>
      </c>
      <c r="G84" s="18">
        <v>46000</v>
      </c>
      <c r="H84" s="18">
        <f t="shared" si="22"/>
        <v>50600.000000000007</v>
      </c>
      <c r="I84" s="13" t="s">
        <v>122</v>
      </c>
      <c r="J84" s="22"/>
      <c r="K84" s="23">
        <f t="shared" si="23"/>
        <v>0</v>
      </c>
    </row>
    <row r="85" spans="1:11" s="10" customFormat="1" ht="30" customHeight="1" x14ac:dyDescent="0.15">
      <c r="A85" s="15" t="s">
        <v>11</v>
      </c>
      <c r="B85" s="8" t="s">
        <v>119</v>
      </c>
      <c r="C85" s="20">
        <v>608</v>
      </c>
      <c r="D85" s="12" t="s">
        <v>24</v>
      </c>
      <c r="E85" s="16" t="s">
        <v>289</v>
      </c>
      <c r="F85" s="14">
        <v>6</v>
      </c>
      <c r="G85" s="18">
        <v>46000</v>
      </c>
      <c r="H85" s="18">
        <f t="shared" si="22"/>
        <v>50600.000000000007</v>
      </c>
      <c r="I85" s="13" t="s">
        <v>122</v>
      </c>
      <c r="J85" s="22"/>
      <c r="K85" s="23">
        <f t="shared" si="23"/>
        <v>0</v>
      </c>
    </row>
    <row r="86" spans="1:11" s="10" customFormat="1" ht="45" customHeight="1" x14ac:dyDescent="0.15">
      <c r="A86" s="17" t="s">
        <v>18</v>
      </c>
      <c r="B86" s="38" t="s">
        <v>290</v>
      </c>
      <c r="C86" s="39"/>
      <c r="D86" s="39"/>
      <c r="E86" s="39"/>
      <c r="F86" s="39"/>
      <c r="G86" s="39"/>
      <c r="H86" s="39"/>
      <c r="I86" s="40"/>
      <c r="J86" s="32"/>
      <c r="K86" s="30"/>
    </row>
    <row r="87" spans="1:11" s="10" customFormat="1" ht="30" customHeight="1" x14ac:dyDescent="0.15">
      <c r="A87" s="15" t="s">
        <v>11</v>
      </c>
      <c r="B87" s="8" t="s">
        <v>119</v>
      </c>
      <c r="C87" s="20">
        <v>308</v>
      </c>
      <c r="D87" s="12" t="s">
        <v>24</v>
      </c>
      <c r="E87" s="16" t="s">
        <v>291</v>
      </c>
      <c r="F87" s="14">
        <v>3</v>
      </c>
      <c r="G87" s="18">
        <v>6000</v>
      </c>
      <c r="H87" s="18">
        <f t="shared" ref="H87:H90" si="24">SUM(G87*1.1)</f>
        <v>6600.0000000000009</v>
      </c>
      <c r="I87" s="13" t="s">
        <v>292</v>
      </c>
      <c r="J87" s="22"/>
      <c r="K87" s="23">
        <f t="shared" ref="K87:K90" si="25">SUM(H87*J87)</f>
        <v>0</v>
      </c>
    </row>
    <row r="88" spans="1:11" s="10" customFormat="1" ht="30" customHeight="1" x14ac:dyDescent="0.15">
      <c r="A88" s="15" t="s">
        <v>11</v>
      </c>
      <c r="B88" s="8" t="s">
        <v>119</v>
      </c>
      <c r="C88" s="20">
        <v>408</v>
      </c>
      <c r="D88" s="12" t="s">
        <v>24</v>
      </c>
      <c r="E88" s="16" t="s">
        <v>293</v>
      </c>
      <c r="F88" s="14">
        <v>4</v>
      </c>
      <c r="G88" s="18">
        <v>6000</v>
      </c>
      <c r="H88" s="18">
        <f t="shared" si="24"/>
        <v>6600.0000000000009</v>
      </c>
      <c r="I88" s="13" t="s">
        <v>292</v>
      </c>
      <c r="J88" s="22"/>
      <c r="K88" s="23">
        <f t="shared" si="25"/>
        <v>0</v>
      </c>
    </row>
    <row r="89" spans="1:11" s="10" customFormat="1" ht="30" customHeight="1" x14ac:dyDescent="0.15">
      <c r="A89" s="15" t="s">
        <v>11</v>
      </c>
      <c r="B89" s="8" t="s">
        <v>119</v>
      </c>
      <c r="C89" s="20">
        <v>508</v>
      </c>
      <c r="D89" s="12" t="s">
        <v>24</v>
      </c>
      <c r="E89" s="16" t="s">
        <v>294</v>
      </c>
      <c r="F89" s="14">
        <v>5</v>
      </c>
      <c r="G89" s="18">
        <v>6000</v>
      </c>
      <c r="H89" s="18">
        <f t="shared" si="24"/>
        <v>6600.0000000000009</v>
      </c>
      <c r="I89" s="13" t="s">
        <v>292</v>
      </c>
      <c r="J89" s="22"/>
      <c r="K89" s="23">
        <f t="shared" si="25"/>
        <v>0</v>
      </c>
    </row>
    <row r="90" spans="1:11" s="10" customFormat="1" ht="30" customHeight="1" x14ac:dyDescent="0.15">
      <c r="A90" s="15" t="s">
        <v>11</v>
      </c>
      <c r="B90" s="8" t="s">
        <v>119</v>
      </c>
      <c r="C90" s="20">
        <v>608</v>
      </c>
      <c r="D90" s="12" t="s">
        <v>24</v>
      </c>
      <c r="E90" s="16" t="s">
        <v>295</v>
      </c>
      <c r="F90" s="14">
        <v>6</v>
      </c>
      <c r="G90" s="18">
        <v>6000</v>
      </c>
      <c r="H90" s="18">
        <f t="shared" si="24"/>
        <v>6600.0000000000009</v>
      </c>
      <c r="I90" s="13" t="s">
        <v>292</v>
      </c>
      <c r="J90" s="22"/>
      <c r="K90" s="23">
        <f t="shared" si="25"/>
        <v>0</v>
      </c>
    </row>
    <row r="91" spans="1:11" s="10" customFormat="1" ht="150" customHeight="1" x14ac:dyDescent="0.15">
      <c r="A91" s="17" t="s">
        <v>18</v>
      </c>
      <c r="B91" s="38" t="s">
        <v>316</v>
      </c>
      <c r="C91" s="39"/>
      <c r="D91" s="39"/>
      <c r="E91" s="39"/>
      <c r="F91" s="39"/>
      <c r="G91" s="39"/>
      <c r="H91" s="39"/>
      <c r="I91" s="40"/>
      <c r="J91" s="32"/>
      <c r="K91" s="30"/>
    </row>
    <row r="92" spans="1:11" s="10" customFormat="1" ht="90" customHeight="1" x14ac:dyDescent="0.15">
      <c r="A92" s="15" t="s">
        <v>12</v>
      </c>
      <c r="B92" s="8" t="s">
        <v>39</v>
      </c>
      <c r="C92" s="14">
        <v>117</v>
      </c>
      <c r="D92" s="12" t="s">
        <v>23</v>
      </c>
      <c r="E92" s="16" t="s">
        <v>318</v>
      </c>
      <c r="F92" s="14" t="s">
        <v>317</v>
      </c>
      <c r="G92" s="18">
        <v>30000</v>
      </c>
      <c r="H92" s="18">
        <f t="shared" ref="H92:H93" si="26">SUM(G92*1.1)</f>
        <v>33000</v>
      </c>
      <c r="I92" s="13" t="s">
        <v>720</v>
      </c>
      <c r="J92" s="22"/>
      <c r="K92" s="23">
        <f t="shared" ref="K92:K93" si="27">SUM(H92*J92)</f>
        <v>0</v>
      </c>
    </row>
    <row r="93" spans="1:11" s="10" customFormat="1" ht="30" customHeight="1" x14ac:dyDescent="0.15">
      <c r="A93" s="15" t="s">
        <v>12</v>
      </c>
      <c r="B93" s="8" t="s">
        <v>39</v>
      </c>
      <c r="C93" s="14">
        <v>117</v>
      </c>
      <c r="D93" s="12" t="s">
        <v>23</v>
      </c>
      <c r="E93" s="16" t="s">
        <v>320</v>
      </c>
      <c r="F93" s="14" t="s">
        <v>317</v>
      </c>
      <c r="G93" s="18">
        <v>4000</v>
      </c>
      <c r="H93" s="18">
        <f t="shared" si="26"/>
        <v>4400</v>
      </c>
      <c r="I93" s="13" t="s">
        <v>710</v>
      </c>
      <c r="J93" s="22"/>
      <c r="K93" s="23">
        <f t="shared" si="27"/>
        <v>0</v>
      </c>
    </row>
    <row r="94" spans="1:11" s="10" customFormat="1" ht="195" customHeight="1" x14ac:dyDescent="0.15">
      <c r="A94" s="17" t="s">
        <v>18</v>
      </c>
      <c r="B94" s="38" t="s">
        <v>387</v>
      </c>
      <c r="C94" s="39"/>
      <c r="D94" s="39"/>
      <c r="E94" s="39"/>
      <c r="F94" s="39"/>
      <c r="G94" s="39"/>
      <c r="H94" s="39"/>
      <c r="I94" s="40"/>
      <c r="J94" s="32"/>
      <c r="K94" s="30"/>
    </row>
    <row r="95" spans="1:11" s="10" customFormat="1" ht="90" customHeight="1" x14ac:dyDescent="0.15">
      <c r="A95" s="15" t="s">
        <v>13</v>
      </c>
      <c r="B95" s="8" t="s">
        <v>388</v>
      </c>
      <c r="C95" s="14">
        <v>104</v>
      </c>
      <c r="D95" s="12" t="s">
        <v>24</v>
      </c>
      <c r="E95" s="16" t="s">
        <v>391</v>
      </c>
      <c r="F95" s="14">
        <v>1</v>
      </c>
      <c r="G95" s="18">
        <v>47000</v>
      </c>
      <c r="H95" s="18">
        <f t="shared" ref="H95:H142" si="28">SUM(G95*1.1)</f>
        <v>51700.000000000007</v>
      </c>
      <c r="I95" s="13" t="s">
        <v>389</v>
      </c>
      <c r="J95" s="22"/>
      <c r="K95" s="23">
        <f t="shared" ref="K95:K142" si="29">SUM(H95*J95)</f>
        <v>0</v>
      </c>
    </row>
    <row r="96" spans="1:11" s="10" customFormat="1" ht="90" customHeight="1" x14ac:dyDescent="0.15">
      <c r="A96" s="15" t="s">
        <v>13</v>
      </c>
      <c r="B96" s="8" t="s">
        <v>388</v>
      </c>
      <c r="C96" s="14">
        <v>204</v>
      </c>
      <c r="D96" s="12" t="s">
        <v>24</v>
      </c>
      <c r="E96" s="16" t="s">
        <v>392</v>
      </c>
      <c r="F96" s="14">
        <v>2</v>
      </c>
      <c r="G96" s="18">
        <v>47000</v>
      </c>
      <c r="H96" s="18">
        <f t="shared" si="28"/>
        <v>51700.000000000007</v>
      </c>
      <c r="I96" s="13" t="s">
        <v>389</v>
      </c>
      <c r="J96" s="22"/>
      <c r="K96" s="23">
        <f t="shared" si="29"/>
        <v>0</v>
      </c>
    </row>
    <row r="97" spans="1:11" s="10" customFormat="1" ht="90" customHeight="1" x14ac:dyDescent="0.15">
      <c r="A97" s="15" t="s">
        <v>13</v>
      </c>
      <c r="B97" s="8" t="s">
        <v>388</v>
      </c>
      <c r="C97" s="14">
        <v>304</v>
      </c>
      <c r="D97" s="12" t="s">
        <v>24</v>
      </c>
      <c r="E97" s="16" t="s">
        <v>393</v>
      </c>
      <c r="F97" s="14">
        <v>3</v>
      </c>
      <c r="G97" s="18">
        <v>49700</v>
      </c>
      <c r="H97" s="18">
        <f t="shared" si="28"/>
        <v>54670.000000000007</v>
      </c>
      <c r="I97" s="13" t="s">
        <v>390</v>
      </c>
      <c r="J97" s="22"/>
      <c r="K97" s="23">
        <f t="shared" si="29"/>
        <v>0</v>
      </c>
    </row>
    <row r="98" spans="1:11" s="10" customFormat="1" ht="90" customHeight="1" x14ac:dyDescent="0.15">
      <c r="A98" s="15" t="s">
        <v>13</v>
      </c>
      <c r="B98" s="8" t="s">
        <v>388</v>
      </c>
      <c r="C98" s="14">
        <v>404</v>
      </c>
      <c r="D98" s="12" t="s">
        <v>24</v>
      </c>
      <c r="E98" s="16" t="s">
        <v>394</v>
      </c>
      <c r="F98" s="14">
        <v>4</v>
      </c>
      <c r="G98" s="18">
        <v>49700</v>
      </c>
      <c r="H98" s="18">
        <f t="shared" si="28"/>
        <v>54670.000000000007</v>
      </c>
      <c r="I98" s="13" t="s">
        <v>390</v>
      </c>
      <c r="J98" s="22"/>
      <c r="K98" s="23">
        <f t="shared" si="29"/>
        <v>0</v>
      </c>
    </row>
    <row r="99" spans="1:11" s="10" customFormat="1" ht="90" customHeight="1" x14ac:dyDescent="0.15">
      <c r="A99" s="15" t="s">
        <v>13</v>
      </c>
      <c r="B99" s="8" t="s">
        <v>388</v>
      </c>
      <c r="C99" s="14">
        <v>504</v>
      </c>
      <c r="D99" s="12" t="s">
        <v>24</v>
      </c>
      <c r="E99" s="16" t="s">
        <v>395</v>
      </c>
      <c r="F99" s="14">
        <v>5</v>
      </c>
      <c r="G99" s="18">
        <v>49700</v>
      </c>
      <c r="H99" s="18">
        <f t="shared" si="28"/>
        <v>54670.000000000007</v>
      </c>
      <c r="I99" s="13" t="s">
        <v>390</v>
      </c>
      <c r="J99" s="22"/>
      <c r="K99" s="23">
        <f t="shared" si="29"/>
        <v>0</v>
      </c>
    </row>
    <row r="100" spans="1:11" s="10" customFormat="1" ht="90" customHeight="1" x14ac:dyDescent="0.15">
      <c r="A100" s="15" t="s">
        <v>13</v>
      </c>
      <c r="B100" s="8" t="s">
        <v>388</v>
      </c>
      <c r="C100" s="14">
        <v>604</v>
      </c>
      <c r="D100" s="12" t="s">
        <v>24</v>
      </c>
      <c r="E100" s="16" t="s">
        <v>396</v>
      </c>
      <c r="F100" s="14">
        <v>6</v>
      </c>
      <c r="G100" s="18">
        <v>49700</v>
      </c>
      <c r="H100" s="18">
        <f t="shared" si="28"/>
        <v>54670.000000000007</v>
      </c>
      <c r="I100" s="13" t="s">
        <v>390</v>
      </c>
      <c r="J100" s="22"/>
      <c r="K100" s="23">
        <f t="shared" si="29"/>
        <v>0</v>
      </c>
    </row>
    <row r="101" spans="1:11" s="10" customFormat="1" ht="30" customHeight="1" x14ac:dyDescent="0.15">
      <c r="A101" s="15" t="s">
        <v>13</v>
      </c>
      <c r="B101" s="8" t="s">
        <v>388</v>
      </c>
      <c r="C101" s="14">
        <v>104</v>
      </c>
      <c r="D101" s="12" t="s">
        <v>24</v>
      </c>
      <c r="E101" s="16" t="s">
        <v>397</v>
      </c>
      <c r="F101" s="14">
        <v>1</v>
      </c>
      <c r="G101" s="18">
        <v>8600</v>
      </c>
      <c r="H101" s="18">
        <f t="shared" si="28"/>
        <v>9460</v>
      </c>
      <c r="I101" s="13" t="s">
        <v>398</v>
      </c>
      <c r="J101" s="22"/>
      <c r="K101" s="23">
        <f t="shared" si="29"/>
        <v>0</v>
      </c>
    </row>
    <row r="102" spans="1:11" s="10" customFormat="1" ht="30" customHeight="1" x14ac:dyDescent="0.15">
      <c r="A102" s="15" t="s">
        <v>13</v>
      </c>
      <c r="B102" s="8" t="s">
        <v>388</v>
      </c>
      <c r="C102" s="14">
        <v>204</v>
      </c>
      <c r="D102" s="12" t="s">
        <v>24</v>
      </c>
      <c r="E102" s="16" t="s">
        <v>399</v>
      </c>
      <c r="F102" s="14">
        <v>2</v>
      </c>
      <c r="G102" s="18">
        <v>8600</v>
      </c>
      <c r="H102" s="18">
        <f t="shared" si="28"/>
        <v>9460</v>
      </c>
      <c r="I102" s="13" t="s">
        <v>398</v>
      </c>
      <c r="J102" s="22"/>
      <c r="K102" s="23">
        <f t="shared" si="29"/>
        <v>0</v>
      </c>
    </row>
    <row r="103" spans="1:11" s="10" customFormat="1" ht="30" customHeight="1" x14ac:dyDescent="0.15">
      <c r="A103" s="15" t="s">
        <v>13</v>
      </c>
      <c r="B103" s="8" t="s">
        <v>388</v>
      </c>
      <c r="C103" s="14">
        <v>304</v>
      </c>
      <c r="D103" s="12" t="s">
        <v>24</v>
      </c>
      <c r="E103" s="16" t="s">
        <v>400</v>
      </c>
      <c r="F103" s="14">
        <v>3</v>
      </c>
      <c r="G103" s="18">
        <v>8600</v>
      </c>
      <c r="H103" s="18">
        <f t="shared" si="28"/>
        <v>9460</v>
      </c>
      <c r="I103" s="13" t="s">
        <v>398</v>
      </c>
      <c r="J103" s="22"/>
      <c r="K103" s="23">
        <f t="shared" si="29"/>
        <v>0</v>
      </c>
    </row>
    <row r="104" spans="1:11" s="10" customFormat="1" ht="30" customHeight="1" x14ac:dyDescent="0.15">
      <c r="A104" s="15" t="s">
        <v>13</v>
      </c>
      <c r="B104" s="8" t="s">
        <v>388</v>
      </c>
      <c r="C104" s="14">
        <v>404</v>
      </c>
      <c r="D104" s="12" t="s">
        <v>24</v>
      </c>
      <c r="E104" s="16" t="s">
        <v>401</v>
      </c>
      <c r="F104" s="14">
        <v>4</v>
      </c>
      <c r="G104" s="18">
        <v>8600</v>
      </c>
      <c r="H104" s="18">
        <f t="shared" si="28"/>
        <v>9460</v>
      </c>
      <c r="I104" s="13" t="s">
        <v>398</v>
      </c>
      <c r="J104" s="22"/>
      <c r="K104" s="23">
        <f t="shared" si="29"/>
        <v>0</v>
      </c>
    </row>
    <row r="105" spans="1:11" s="10" customFormat="1" ht="30" customHeight="1" x14ac:dyDescent="0.15">
      <c r="A105" s="15" t="s">
        <v>13</v>
      </c>
      <c r="B105" s="8" t="s">
        <v>388</v>
      </c>
      <c r="C105" s="14">
        <v>504</v>
      </c>
      <c r="D105" s="12" t="s">
        <v>24</v>
      </c>
      <c r="E105" s="16" t="s">
        <v>402</v>
      </c>
      <c r="F105" s="14">
        <v>5</v>
      </c>
      <c r="G105" s="18">
        <v>8600</v>
      </c>
      <c r="H105" s="18">
        <f t="shared" si="28"/>
        <v>9460</v>
      </c>
      <c r="I105" s="13" t="s">
        <v>398</v>
      </c>
      <c r="J105" s="22"/>
      <c r="K105" s="23">
        <f t="shared" si="29"/>
        <v>0</v>
      </c>
    </row>
    <row r="106" spans="1:11" s="10" customFormat="1" ht="30" customHeight="1" x14ac:dyDescent="0.15">
      <c r="A106" s="15" t="s">
        <v>13</v>
      </c>
      <c r="B106" s="8" t="s">
        <v>388</v>
      </c>
      <c r="C106" s="14">
        <v>604</v>
      </c>
      <c r="D106" s="12" t="s">
        <v>24</v>
      </c>
      <c r="E106" s="16" t="s">
        <v>403</v>
      </c>
      <c r="F106" s="14">
        <v>6</v>
      </c>
      <c r="G106" s="18">
        <v>8600</v>
      </c>
      <c r="H106" s="18">
        <f t="shared" si="28"/>
        <v>9460</v>
      </c>
      <c r="I106" s="13" t="s">
        <v>398</v>
      </c>
      <c r="J106" s="22"/>
      <c r="K106" s="23">
        <f t="shared" si="29"/>
        <v>0</v>
      </c>
    </row>
    <row r="107" spans="1:11" s="10" customFormat="1" ht="60" customHeight="1" x14ac:dyDescent="0.15">
      <c r="A107" s="15" t="s">
        <v>13</v>
      </c>
      <c r="B107" s="8" t="s">
        <v>388</v>
      </c>
      <c r="C107" s="14">
        <v>104</v>
      </c>
      <c r="D107" s="12" t="s">
        <v>24</v>
      </c>
      <c r="E107" s="16" t="s">
        <v>404</v>
      </c>
      <c r="F107" s="14">
        <v>1</v>
      </c>
      <c r="G107" s="18">
        <v>3200</v>
      </c>
      <c r="H107" s="18">
        <f t="shared" si="28"/>
        <v>3520.0000000000005</v>
      </c>
      <c r="I107" s="13" t="s">
        <v>405</v>
      </c>
      <c r="J107" s="22"/>
      <c r="K107" s="23">
        <f t="shared" si="29"/>
        <v>0</v>
      </c>
    </row>
    <row r="108" spans="1:11" s="10" customFormat="1" ht="60" customHeight="1" x14ac:dyDescent="0.15">
      <c r="A108" s="15" t="s">
        <v>13</v>
      </c>
      <c r="B108" s="8" t="s">
        <v>388</v>
      </c>
      <c r="C108" s="14">
        <v>204</v>
      </c>
      <c r="D108" s="12" t="s">
        <v>24</v>
      </c>
      <c r="E108" s="16" t="s">
        <v>406</v>
      </c>
      <c r="F108" s="14">
        <v>2</v>
      </c>
      <c r="G108" s="18">
        <v>3200</v>
      </c>
      <c r="H108" s="18">
        <f t="shared" si="28"/>
        <v>3520.0000000000005</v>
      </c>
      <c r="I108" s="13" t="s">
        <v>405</v>
      </c>
      <c r="J108" s="22"/>
      <c r="K108" s="23">
        <f t="shared" si="29"/>
        <v>0</v>
      </c>
    </row>
    <row r="109" spans="1:11" s="10" customFormat="1" ht="60" customHeight="1" x14ac:dyDescent="0.15">
      <c r="A109" s="15" t="s">
        <v>13</v>
      </c>
      <c r="B109" s="8" t="s">
        <v>388</v>
      </c>
      <c r="C109" s="14">
        <v>304</v>
      </c>
      <c r="D109" s="12" t="s">
        <v>24</v>
      </c>
      <c r="E109" s="16" t="s">
        <v>407</v>
      </c>
      <c r="F109" s="14">
        <v>3</v>
      </c>
      <c r="G109" s="18">
        <v>3200</v>
      </c>
      <c r="H109" s="18">
        <f t="shared" si="28"/>
        <v>3520.0000000000005</v>
      </c>
      <c r="I109" s="13" t="s">
        <v>405</v>
      </c>
      <c r="J109" s="22"/>
      <c r="K109" s="23">
        <f t="shared" si="29"/>
        <v>0</v>
      </c>
    </row>
    <row r="110" spans="1:11" s="10" customFormat="1" ht="60" customHeight="1" x14ac:dyDescent="0.15">
      <c r="A110" s="15" t="s">
        <v>13</v>
      </c>
      <c r="B110" s="8" t="s">
        <v>388</v>
      </c>
      <c r="C110" s="14">
        <v>404</v>
      </c>
      <c r="D110" s="12" t="s">
        <v>24</v>
      </c>
      <c r="E110" s="16" t="s">
        <v>408</v>
      </c>
      <c r="F110" s="14">
        <v>4</v>
      </c>
      <c r="G110" s="18">
        <v>3200</v>
      </c>
      <c r="H110" s="18">
        <f t="shared" si="28"/>
        <v>3520.0000000000005</v>
      </c>
      <c r="I110" s="13" t="s">
        <v>405</v>
      </c>
      <c r="J110" s="22"/>
      <c r="K110" s="23">
        <f t="shared" si="29"/>
        <v>0</v>
      </c>
    </row>
    <row r="111" spans="1:11" s="10" customFormat="1" ht="60" customHeight="1" x14ac:dyDescent="0.15">
      <c r="A111" s="15" t="s">
        <v>13</v>
      </c>
      <c r="B111" s="8" t="s">
        <v>388</v>
      </c>
      <c r="C111" s="14">
        <v>504</v>
      </c>
      <c r="D111" s="12" t="s">
        <v>24</v>
      </c>
      <c r="E111" s="16" t="s">
        <v>409</v>
      </c>
      <c r="F111" s="14">
        <v>5</v>
      </c>
      <c r="G111" s="18">
        <v>3200</v>
      </c>
      <c r="H111" s="18">
        <f t="shared" si="28"/>
        <v>3520.0000000000005</v>
      </c>
      <c r="I111" s="13" t="s">
        <v>405</v>
      </c>
      <c r="J111" s="22"/>
      <c r="K111" s="23">
        <f t="shared" si="29"/>
        <v>0</v>
      </c>
    </row>
    <row r="112" spans="1:11" s="10" customFormat="1" ht="60" customHeight="1" x14ac:dyDescent="0.15">
      <c r="A112" s="15" t="s">
        <v>13</v>
      </c>
      <c r="B112" s="8" t="s">
        <v>388</v>
      </c>
      <c r="C112" s="14">
        <v>604</v>
      </c>
      <c r="D112" s="12" t="s">
        <v>24</v>
      </c>
      <c r="E112" s="16" t="s">
        <v>410</v>
      </c>
      <c r="F112" s="14">
        <v>6</v>
      </c>
      <c r="G112" s="18">
        <v>3200</v>
      </c>
      <c r="H112" s="18">
        <f t="shared" si="28"/>
        <v>3520.0000000000005</v>
      </c>
      <c r="I112" s="13" t="s">
        <v>405</v>
      </c>
      <c r="J112" s="22"/>
      <c r="K112" s="23">
        <f t="shared" si="29"/>
        <v>0</v>
      </c>
    </row>
    <row r="113" spans="1:11" s="10" customFormat="1" ht="30" customHeight="1" x14ac:dyDescent="0.15">
      <c r="A113" s="15" t="s">
        <v>13</v>
      </c>
      <c r="B113" s="8" t="s">
        <v>388</v>
      </c>
      <c r="C113" s="14">
        <v>104</v>
      </c>
      <c r="D113" s="12" t="s">
        <v>24</v>
      </c>
      <c r="E113" s="16" t="s">
        <v>412</v>
      </c>
      <c r="F113" s="14">
        <v>1</v>
      </c>
      <c r="G113" s="18">
        <v>2700</v>
      </c>
      <c r="H113" s="18">
        <f t="shared" si="28"/>
        <v>2970.0000000000005</v>
      </c>
      <c r="I113" s="13" t="s">
        <v>414</v>
      </c>
      <c r="J113" s="22"/>
      <c r="K113" s="23">
        <f t="shared" si="29"/>
        <v>0</v>
      </c>
    </row>
    <row r="114" spans="1:11" s="10" customFormat="1" ht="30" customHeight="1" x14ac:dyDescent="0.15">
      <c r="A114" s="15" t="s">
        <v>13</v>
      </c>
      <c r="B114" s="8" t="s">
        <v>388</v>
      </c>
      <c r="C114" s="14">
        <v>204</v>
      </c>
      <c r="D114" s="12" t="s">
        <v>24</v>
      </c>
      <c r="E114" s="16" t="s">
        <v>413</v>
      </c>
      <c r="F114" s="14">
        <v>2</v>
      </c>
      <c r="G114" s="18">
        <v>2700</v>
      </c>
      <c r="H114" s="18">
        <f t="shared" si="28"/>
        <v>2970.0000000000005</v>
      </c>
      <c r="I114" s="13" t="s">
        <v>414</v>
      </c>
      <c r="J114" s="22"/>
      <c r="K114" s="23">
        <f t="shared" si="29"/>
        <v>0</v>
      </c>
    </row>
    <row r="115" spans="1:11" s="10" customFormat="1" ht="30" customHeight="1" x14ac:dyDescent="0.15">
      <c r="A115" s="15" t="s">
        <v>13</v>
      </c>
      <c r="B115" s="8" t="s">
        <v>388</v>
      </c>
      <c r="C115" s="14">
        <v>304</v>
      </c>
      <c r="D115" s="12" t="s">
        <v>24</v>
      </c>
      <c r="E115" s="16" t="s">
        <v>415</v>
      </c>
      <c r="F115" s="14">
        <v>3</v>
      </c>
      <c r="G115" s="18">
        <v>2700</v>
      </c>
      <c r="H115" s="18">
        <f t="shared" si="28"/>
        <v>2970.0000000000005</v>
      </c>
      <c r="I115" s="13" t="s">
        <v>414</v>
      </c>
      <c r="J115" s="22"/>
      <c r="K115" s="23">
        <f t="shared" si="29"/>
        <v>0</v>
      </c>
    </row>
    <row r="116" spans="1:11" s="10" customFormat="1" ht="30" customHeight="1" x14ac:dyDescent="0.15">
      <c r="A116" s="15" t="s">
        <v>13</v>
      </c>
      <c r="B116" s="8" t="s">
        <v>388</v>
      </c>
      <c r="C116" s="14">
        <v>404</v>
      </c>
      <c r="D116" s="12" t="s">
        <v>24</v>
      </c>
      <c r="E116" s="16" t="s">
        <v>416</v>
      </c>
      <c r="F116" s="14">
        <v>4</v>
      </c>
      <c r="G116" s="18">
        <v>2700</v>
      </c>
      <c r="H116" s="18">
        <f t="shared" si="28"/>
        <v>2970.0000000000005</v>
      </c>
      <c r="I116" s="13" t="s">
        <v>414</v>
      </c>
      <c r="J116" s="22"/>
      <c r="K116" s="23">
        <f t="shared" si="29"/>
        <v>0</v>
      </c>
    </row>
    <row r="117" spans="1:11" s="10" customFormat="1" ht="30" customHeight="1" x14ac:dyDescent="0.15">
      <c r="A117" s="15" t="s">
        <v>13</v>
      </c>
      <c r="B117" s="8" t="s">
        <v>388</v>
      </c>
      <c r="C117" s="14">
        <v>504</v>
      </c>
      <c r="D117" s="12" t="s">
        <v>24</v>
      </c>
      <c r="E117" s="16" t="s">
        <v>417</v>
      </c>
      <c r="F117" s="14">
        <v>5</v>
      </c>
      <c r="G117" s="18">
        <v>2700</v>
      </c>
      <c r="H117" s="18">
        <f t="shared" si="28"/>
        <v>2970.0000000000005</v>
      </c>
      <c r="I117" s="13" t="s">
        <v>414</v>
      </c>
      <c r="J117" s="22"/>
      <c r="K117" s="23">
        <f t="shared" si="29"/>
        <v>0</v>
      </c>
    </row>
    <row r="118" spans="1:11" s="10" customFormat="1" ht="30" customHeight="1" x14ac:dyDescent="0.15">
      <c r="A118" s="15" t="s">
        <v>13</v>
      </c>
      <c r="B118" s="8" t="s">
        <v>388</v>
      </c>
      <c r="C118" s="14">
        <v>604</v>
      </c>
      <c r="D118" s="12" t="s">
        <v>24</v>
      </c>
      <c r="E118" s="16" t="s">
        <v>418</v>
      </c>
      <c r="F118" s="14">
        <v>6</v>
      </c>
      <c r="G118" s="18">
        <v>2700</v>
      </c>
      <c r="H118" s="18">
        <f t="shared" si="28"/>
        <v>2970.0000000000005</v>
      </c>
      <c r="I118" s="13" t="s">
        <v>414</v>
      </c>
      <c r="J118" s="22"/>
      <c r="K118" s="23">
        <f t="shared" si="29"/>
        <v>0</v>
      </c>
    </row>
    <row r="119" spans="1:11" s="10" customFormat="1" ht="30" customHeight="1" x14ac:dyDescent="0.15">
      <c r="A119" s="15" t="s">
        <v>13</v>
      </c>
      <c r="B119" s="8" t="s">
        <v>388</v>
      </c>
      <c r="C119" s="14">
        <v>104</v>
      </c>
      <c r="D119" s="12" t="s">
        <v>24</v>
      </c>
      <c r="E119" s="16" t="s">
        <v>419</v>
      </c>
      <c r="F119" s="14">
        <v>1</v>
      </c>
      <c r="G119" s="18">
        <v>2700</v>
      </c>
      <c r="H119" s="18">
        <f t="shared" si="28"/>
        <v>2970.0000000000005</v>
      </c>
      <c r="I119" s="13" t="s">
        <v>411</v>
      </c>
      <c r="J119" s="22"/>
      <c r="K119" s="23">
        <f t="shared" si="29"/>
        <v>0</v>
      </c>
    </row>
    <row r="120" spans="1:11" s="10" customFormat="1" ht="30" customHeight="1" x14ac:dyDescent="0.15">
      <c r="A120" s="15" t="s">
        <v>13</v>
      </c>
      <c r="B120" s="8" t="s">
        <v>388</v>
      </c>
      <c r="C120" s="14">
        <v>204</v>
      </c>
      <c r="D120" s="12" t="s">
        <v>24</v>
      </c>
      <c r="E120" s="16" t="s">
        <v>420</v>
      </c>
      <c r="F120" s="14">
        <v>2</v>
      </c>
      <c r="G120" s="18">
        <v>2700</v>
      </c>
      <c r="H120" s="18">
        <f t="shared" si="28"/>
        <v>2970.0000000000005</v>
      </c>
      <c r="I120" s="13" t="s">
        <v>411</v>
      </c>
      <c r="J120" s="22"/>
      <c r="K120" s="23">
        <f t="shared" si="29"/>
        <v>0</v>
      </c>
    </row>
    <row r="121" spans="1:11" s="10" customFormat="1" ht="30" customHeight="1" x14ac:dyDescent="0.15">
      <c r="A121" s="15" t="s">
        <v>13</v>
      </c>
      <c r="B121" s="8" t="s">
        <v>388</v>
      </c>
      <c r="C121" s="14">
        <v>304</v>
      </c>
      <c r="D121" s="12" t="s">
        <v>24</v>
      </c>
      <c r="E121" s="16" t="s">
        <v>421</v>
      </c>
      <c r="F121" s="14">
        <v>3</v>
      </c>
      <c r="G121" s="18">
        <v>2700</v>
      </c>
      <c r="H121" s="18">
        <f t="shared" si="28"/>
        <v>2970.0000000000005</v>
      </c>
      <c r="I121" s="13" t="s">
        <v>411</v>
      </c>
      <c r="J121" s="22"/>
      <c r="K121" s="23">
        <f t="shared" si="29"/>
        <v>0</v>
      </c>
    </row>
    <row r="122" spans="1:11" s="10" customFormat="1" ht="30" customHeight="1" x14ac:dyDescent="0.15">
      <c r="A122" s="15" t="s">
        <v>13</v>
      </c>
      <c r="B122" s="8" t="s">
        <v>388</v>
      </c>
      <c r="C122" s="14">
        <v>404</v>
      </c>
      <c r="D122" s="12" t="s">
        <v>24</v>
      </c>
      <c r="E122" s="16" t="s">
        <v>422</v>
      </c>
      <c r="F122" s="14">
        <v>4</v>
      </c>
      <c r="G122" s="18">
        <v>2700</v>
      </c>
      <c r="H122" s="18">
        <f t="shared" si="28"/>
        <v>2970.0000000000005</v>
      </c>
      <c r="I122" s="13" t="s">
        <v>411</v>
      </c>
      <c r="J122" s="22"/>
      <c r="K122" s="23">
        <f t="shared" si="29"/>
        <v>0</v>
      </c>
    </row>
    <row r="123" spans="1:11" s="10" customFormat="1" ht="30" customHeight="1" x14ac:dyDescent="0.15">
      <c r="A123" s="15" t="s">
        <v>13</v>
      </c>
      <c r="B123" s="8" t="s">
        <v>388</v>
      </c>
      <c r="C123" s="14">
        <v>504</v>
      </c>
      <c r="D123" s="12" t="s">
        <v>24</v>
      </c>
      <c r="E123" s="16" t="s">
        <v>423</v>
      </c>
      <c r="F123" s="14">
        <v>5</v>
      </c>
      <c r="G123" s="18">
        <v>2700</v>
      </c>
      <c r="H123" s="18">
        <f t="shared" si="28"/>
        <v>2970.0000000000005</v>
      </c>
      <c r="I123" s="13" t="s">
        <v>411</v>
      </c>
      <c r="J123" s="22"/>
      <c r="K123" s="23">
        <f t="shared" si="29"/>
        <v>0</v>
      </c>
    </row>
    <row r="124" spans="1:11" s="10" customFormat="1" ht="30" customHeight="1" x14ac:dyDescent="0.15">
      <c r="A124" s="15" t="s">
        <v>13</v>
      </c>
      <c r="B124" s="8" t="s">
        <v>388</v>
      </c>
      <c r="C124" s="14">
        <v>604</v>
      </c>
      <c r="D124" s="12" t="s">
        <v>24</v>
      </c>
      <c r="E124" s="16" t="s">
        <v>424</v>
      </c>
      <c r="F124" s="14">
        <v>6</v>
      </c>
      <c r="G124" s="18">
        <v>2700</v>
      </c>
      <c r="H124" s="18">
        <f t="shared" si="28"/>
        <v>2970.0000000000005</v>
      </c>
      <c r="I124" s="13" t="s">
        <v>411</v>
      </c>
      <c r="J124" s="22"/>
      <c r="K124" s="23">
        <f t="shared" si="29"/>
        <v>0</v>
      </c>
    </row>
    <row r="125" spans="1:11" s="10" customFormat="1" ht="30" customHeight="1" x14ac:dyDescent="0.15">
      <c r="A125" s="15" t="s">
        <v>13</v>
      </c>
      <c r="B125" s="8" t="s">
        <v>388</v>
      </c>
      <c r="C125" s="14">
        <v>104</v>
      </c>
      <c r="D125" s="12" t="s">
        <v>24</v>
      </c>
      <c r="E125" s="16" t="s">
        <v>425</v>
      </c>
      <c r="F125" s="14">
        <v>1</v>
      </c>
      <c r="G125" s="18">
        <v>7500</v>
      </c>
      <c r="H125" s="18">
        <f t="shared" si="28"/>
        <v>8250</v>
      </c>
      <c r="I125" s="13" t="s">
        <v>426</v>
      </c>
      <c r="J125" s="22"/>
      <c r="K125" s="23">
        <f t="shared" si="29"/>
        <v>0</v>
      </c>
    </row>
    <row r="126" spans="1:11" s="10" customFormat="1" ht="30" customHeight="1" x14ac:dyDescent="0.15">
      <c r="A126" s="15" t="s">
        <v>13</v>
      </c>
      <c r="B126" s="8" t="s">
        <v>388</v>
      </c>
      <c r="C126" s="14">
        <v>204</v>
      </c>
      <c r="D126" s="12" t="s">
        <v>24</v>
      </c>
      <c r="E126" s="16" t="s">
        <v>427</v>
      </c>
      <c r="F126" s="14">
        <v>2</v>
      </c>
      <c r="G126" s="18">
        <v>7500</v>
      </c>
      <c r="H126" s="18">
        <f t="shared" si="28"/>
        <v>8250</v>
      </c>
      <c r="I126" s="13" t="s">
        <v>426</v>
      </c>
      <c r="J126" s="22"/>
      <c r="K126" s="23">
        <f t="shared" si="29"/>
        <v>0</v>
      </c>
    </row>
    <row r="127" spans="1:11" s="10" customFormat="1" ht="30" customHeight="1" x14ac:dyDescent="0.15">
      <c r="A127" s="15" t="s">
        <v>13</v>
      </c>
      <c r="B127" s="8" t="s">
        <v>388</v>
      </c>
      <c r="C127" s="14">
        <v>304</v>
      </c>
      <c r="D127" s="12" t="s">
        <v>24</v>
      </c>
      <c r="E127" s="16" t="s">
        <v>428</v>
      </c>
      <c r="F127" s="14">
        <v>3</v>
      </c>
      <c r="G127" s="18">
        <v>7500</v>
      </c>
      <c r="H127" s="18">
        <f t="shared" si="28"/>
        <v>8250</v>
      </c>
      <c r="I127" s="13" t="s">
        <v>426</v>
      </c>
      <c r="J127" s="22"/>
      <c r="K127" s="23">
        <f t="shared" si="29"/>
        <v>0</v>
      </c>
    </row>
    <row r="128" spans="1:11" s="10" customFormat="1" ht="30" customHeight="1" x14ac:dyDescent="0.15">
      <c r="A128" s="15" t="s">
        <v>13</v>
      </c>
      <c r="B128" s="8" t="s">
        <v>388</v>
      </c>
      <c r="C128" s="14">
        <v>404</v>
      </c>
      <c r="D128" s="12" t="s">
        <v>24</v>
      </c>
      <c r="E128" s="16" t="s">
        <v>429</v>
      </c>
      <c r="F128" s="14">
        <v>4</v>
      </c>
      <c r="G128" s="18">
        <v>7500</v>
      </c>
      <c r="H128" s="18">
        <f t="shared" si="28"/>
        <v>8250</v>
      </c>
      <c r="I128" s="13" t="s">
        <v>426</v>
      </c>
      <c r="J128" s="22"/>
      <c r="K128" s="23">
        <f t="shared" si="29"/>
        <v>0</v>
      </c>
    </row>
    <row r="129" spans="1:11" s="10" customFormat="1" ht="30" customHeight="1" x14ac:dyDescent="0.15">
      <c r="A129" s="15" t="s">
        <v>13</v>
      </c>
      <c r="B129" s="8" t="s">
        <v>388</v>
      </c>
      <c r="C129" s="14">
        <v>504</v>
      </c>
      <c r="D129" s="12" t="s">
        <v>24</v>
      </c>
      <c r="E129" s="16" t="s">
        <v>430</v>
      </c>
      <c r="F129" s="14">
        <v>5</v>
      </c>
      <c r="G129" s="18">
        <v>7500</v>
      </c>
      <c r="H129" s="18">
        <f t="shared" si="28"/>
        <v>8250</v>
      </c>
      <c r="I129" s="13" t="s">
        <v>426</v>
      </c>
      <c r="J129" s="22"/>
      <c r="K129" s="23">
        <f t="shared" si="29"/>
        <v>0</v>
      </c>
    </row>
    <row r="130" spans="1:11" s="10" customFormat="1" ht="30" customHeight="1" x14ac:dyDescent="0.15">
      <c r="A130" s="15" t="s">
        <v>13</v>
      </c>
      <c r="B130" s="8" t="s">
        <v>388</v>
      </c>
      <c r="C130" s="14">
        <v>604</v>
      </c>
      <c r="D130" s="12" t="s">
        <v>24</v>
      </c>
      <c r="E130" s="16" t="s">
        <v>431</v>
      </c>
      <c r="F130" s="14">
        <v>6</v>
      </c>
      <c r="G130" s="18">
        <v>7500</v>
      </c>
      <c r="H130" s="18">
        <f t="shared" si="28"/>
        <v>8250</v>
      </c>
      <c r="I130" s="13" t="s">
        <v>426</v>
      </c>
      <c r="J130" s="22"/>
      <c r="K130" s="23">
        <f t="shared" si="29"/>
        <v>0</v>
      </c>
    </row>
    <row r="131" spans="1:11" s="10" customFormat="1" ht="30" customHeight="1" x14ac:dyDescent="0.15">
      <c r="A131" s="15" t="s">
        <v>13</v>
      </c>
      <c r="B131" s="8" t="s">
        <v>388</v>
      </c>
      <c r="C131" s="14">
        <v>104</v>
      </c>
      <c r="D131" s="12" t="s">
        <v>24</v>
      </c>
      <c r="E131" s="16" t="s">
        <v>432</v>
      </c>
      <c r="F131" s="14">
        <v>1</v>
      </c>
      <c r="G131" s="18">
        <v>2700</v>
      </c>
      <c r="H131" s="18">
        <f t="shared" si="28"/>
        <v>2970.0000000000005</v>
      </c>
      <c r="I131" s="13" t="s">
        <v>433</v>
      </c>
      <c r="J131" s="22"/>
      <c r="K131" s="23">
        <f t="shared" si="29"/>
        <v>0</v>
      </c>
    </row>
    <row r="132" spans="1:11" s="10" customFormat="1" ht="30" customHeight="1" x14ac:dyDescent="0.15">
      <c r="A132" s="15" t="s">
        <v>13</v>
      </c>
      <c r="B132" s="8" t="s">
        <v>388</v>
      </c>
      <c r="C132" s="14">
        <v>204</v>
      </c>
      <c r="D132" s="12" t="s">
        <v>24</v>
      </c>
      <c r="E132" s="16" t="s">
        <v>434</v>
      </c>
      <c r="F132" s="14">
        <v>2</v>
      </c>
      <c r="G132" s="18">
        <v>2700</v>
      </c>
      <c r="H132" s="18">
        <f t="shared" si="28"/>
        <v>2970.0000000000005</v>
      </c>
      <c r="I132" s="13" t="s">
        <v>433</v>
      </c>
      <c r="J132" s="22"/>
      <c r="K132" s="23">
        <f t="shared" si="29"/>
        <v>0</v>
      </c>
    </row>
    <row r="133" spans="1:11" s="10" customFormat="1" ht="30" customHeight="1" x14ac:dyDescent="0.15">
      <c r="A133" s="15" t="s">
        <v>13</v>
      </c>
      <c r="B133" s="8" t="s">
        <v>388</v>
      </c>
      <c r="C133" s="14">
        <v>304</v>
      </c>
      <c r="D133" s="12" t="s">
        <v>24</v>
      </c>
      <c r="E133" s="16" t="s">
        <v>435</v>
      </c>
      <c r="F133" s="14">
        <v>3</v>
      </c>
      <c r="G133" s="18">
        <v>5400</v>
      </c>
      <c r="H133" s="18">
        <f t="shared" si="28"/>
        <v>5940.0000000000009</v>
      </c>
      <c r="I133" s="13" t="s">
        <v>436</v>
      </c>
      <c r="J133" s="22"/>
      <c r="K133" s="23">
        <f t="shared" si="29"/>
        <v>0</v>
      </c>
    </row>
    <row r="134" spans="1:11" s="10" customFormat="1" ht="30" customHeight="1" x14ac:dyDescent="0.15">
      <c r="A134" s="15" t="s">
        <v>13</v>
      </c>
      <c r="B134" s="8" t="s">
        <v>388</v>
      </c>
      <c r="C134" s="14">
        <v>404</v>
      </c>
      <c r="D134" s="12" t="s">
        <v>24</v>
      </c>
      <c r="E134" s="16" t="s">
        <v>437</v>
      </c>
      <c r="F134" s="14">
        <v>4</v>
      </c>
      <c r="G134" s="18">
        <v>5400</v>
      </c>
      <c r="H134" s="18">
        <f t="shared" si="28"/>
        <v>5940.0000000000009</v>
      </c>
      <c r="I134" s="13" t="s">
        <v>436</v>
      </c>
      <c r="J134" s="22"/>
      <c r="K134" s="23">
        <f t="shared" si="29"/>
        <v>0</v>
      </c>
    </row>
    <row r="135" spans="1:11" s="10" customFormat="1" ht="30" customHeight="1" x14ac:dyDescent="0.15">
      <c r="A135" s="15" t="s">
        <v>13</v>
      </c>
      <c r="B135" s="8" t="s">
        <v>388</v>
      </c>
      <c r="C135" s="14">
        <v>504</v>
      </c>
      <c r="D135" s="12" t="s">
        <v>24</v>
      </c>
      <c r="E135" s="16" t="s">
        <v>438</v>
      </c>
      <c r="F135" s="14">
        <v>5</v>
      </c>
      <c r="G135" s="18">
        <v>5400</v>
      </c>
      <c r="H135" s="18">
        <f t="shared" si="28"/>
        <v>5940.0000000000009</v>
      </c>
      <c r="I135" s="13" t="s">
        <v>436</v>
      </c>
      <c r="J135" s="22"/>
      <c r="K135" s="23">
        <f t="shared" si="29"/>
        <v>0</v>
      </c>
    </row>
    <row r="136" spans="1:11" s="10" customFormat="1" ht="30" customHeight="1" x14ac:dyDescent="0.15">
      <c r="A136" s="15" t="s">
        <v>13</v>
      </c>
      <c r="B136" s="8" t="s">
        <v>388</v>
      </c>
      <c r="C136" s="14">
        <v>604</v>
      </c>
      <c r="D136" s="12" t="s">
        <v>24</v>
      </c>
      <c r="E136" s="16" t="s">
        <v>439</v>
      </c>
      <c r="F136" s="14">
        <v>6</v>
      </c>
      <c r="G136" s="18">
        <v>5400</v>
      </c>
      <c r="H136" s="18">
        <f t="shared" si="28"/>
        <v>5940.0000000000009</v>
      </c>
      <c r="I136" s="13" t="s">
        <v>436</v>
      </c>
      <c r="J136" s="22"/>
      <c r="K136" s="23">
        <f t="shared" si="29"/>
        <v>0</v>
      </c>
    </row>
    <row r="137" spans="1:11" s="10" customFormat="1" ht="30" customHeight="1" x14ac:dyDescent="0.15">
      <c r="A137" s="15" t="s">
        <v>13</v>
      </c>
      <c r="B137" s="8" t="s">
        <v>388</v>
      </c>
      <c r="C137" s="14">
        <v>104</v>
      </c>
      <c r="D137" s="12" t="s">
        <v>24</v>
      </c>
      <c r="E137" s="16" t="s">
        <v>440</v>
      </c>
      <c r="F137" s="14">
        <v>1</v>
      </c>
      <c r="G137" s="18">
        <v>2200</v>
      </c>
      <c r="H137" s="18">
        <f t="shared" si="28"/>
        <v>2420</v>
      </c>
      <c r="I137" s="13" t="s">
        <v>441</v>
      </c>
      <c r="J137" s="22"/>
      <c r="K137" s="23">
        <f t="shared" si="29"/>
        <v>0</v>
      </c>
    </row>
    <row r="138" spans="1:11" s="10" customFormat="1" ht="30" customHeight="1" x14ac:dyDescent="0.15">
      <c r="A138" s="15" t="s">
        <v>13</v>
      </c>
      <c r="B138" s="8" t="s">
        <v>388</v>
      </c>
      <c r="C138" s="14">
        <v>204</v>
      </c>
      <c r="D138" s="12" t="s">
        <v>24</v>
      </c>
      <c r="E138" s="16" t="s">
        <v>442</v>
      </c>
      <c r="F138" s="14">
        <v>2</v>
      </c>
      <c r="G138" s="18">
        <v>2200</v>
      </c>
      <c r="H138" s="18">
        <f t="shared" si="28"/>
        <v>2420</v>
      </c>
      <c r="I138" s="13" t="s">
        <v>441</v>
      </c>
      <c r="J138" s="22"/>
      <c r="K138" s="23">
        <f t="shared" si="29"/>
        <v>0</v>
      </c>
    </row>
    <row r="139" spans="1:11" s="10" customFormat="1" ht="30" customHeight="1" x14ac:dyDescent="0.15">
      <c r="A139" s="15" t="s">
        <v>13</v>
      </c>
      <c r="B139" s="8" t="s">
        <v>388</v>
      </c>
      <c r="C139" s="14">
        <v>304</v>
      </c>
      <c r="D139" s="12" t="s">
        <v>24</v>
      </c>
      <c r="E139" s="16" t="s">
        <v>443</v>
      </c>
      <c r="F139" s="14">
        <v>3</v>
      </c>
      <c r="G139" s="18">
        <v>2200</v>
      </c>
      <c r="H139" s="18">
        <f t="shared" si="28"/>
        <v>2420</v>
      </c>
      <c r="I139" s="13" t="s">
        <v>441</v>
      </c>
      <c r="J139" s="22"/>
      <c r="K139" s="23">
        <f t="shared" si="29"/>
        <v>0</v>
      </c>
    </row>
    <row r="140" spans="1:11" s="10" customFormat="1" ht="30" customHeight="1" x14ac:dyDescent="0.15">
      <c r="A140" s="15" t="s">
        <v>13</v>
      </c>
      <c r="B140" s="8" t="s">
        <v>388</v>
      </c>
      <c r="C140" s="14">
        <v>404</v>
      </c>
      <c r="D140" s="12" t="s">
        <v>24</v>
      </c>
      <c r="E140" s="16" t="s">
        <v>444</v>
      </c>
      <c r="F140" s="14">
        <v>4</v>
      </c>
      <c r="G140" s="18">
        <v>2200</v>
      </c>
      <c r="H140" s="18">
        <f t="shared" si="28"/>
        <v>2420</v>
      </c>
      <c r="I140" s="13" t="s">
        <v>441</v>
      </c>
      <c r="J140" s="22"/>
      <c r="K140" s="23">
        <f t="shared" si="29"/>
        <v>0</v>
      </c>
    </row>
    <row r="141" spans="1:11" s="10" customFormat="1" ht="30" customHeight="1" x14ac:dyDescent="0.15">
      <c r="A141" s="15" t="s">
        <v>13</v>
      </c>
      <c r="B141" s="8" t="s">
        <v>388</v>
      </c>
      <c r="C141" s="14">
        <v>504</v>
      </c>
      <c r="D141" s="12" t="s">
        <v>24</v>
      </c>
      <c r="E141" s="16" t="s">
        <v>445</v>
      </c>
      <c r="F141" s="14">
        <v>5</v>
      </c>
      <c r="G141" s="18">
        <v>2200</v>
      </c>
      <c r="H141" s="18">
        <f t="shared" si="28"/>
        <v>2420</v>
      </c>
      <c r="I141" s="13" t="s">
        <v>441</v>
      </c>
      <c r="J141" s="22"/>
      <c r="K141" s="23">
        <f t="shared" si="29"/>
        <v>0</v>
      </c>
    </row>
    <row r="142" spans="1:11" s="10" customFormat="1" ht="30" customHeight="1" x14ac:dyDescent="0.15">
      <c r="A142" s="15" t="s">
        <v>13</v>
      </c>
      <c r="B142" s="8" t="s">
        <v>388</v>
      </c>
      <c r="C142" s="14">
        <v>604</v>
      </c>
      <c r="D142" s="12" t="s">
        <v>24</v>
      </c>
      <c r="E142" s="16" t="s">
        <v>446</v>
      </c>
      <c r="F142" s="14">
        <v>6</v>
      </c>
      <c r="G142" s="18">
        <v>2200</v>
      </c>
      <c r="H142" s="18">
        <f t="shared" si="28"/>
        <v>2420</v>
      </c>
      <c r="I142" s="13" t="s">
        <v>441</v>
      </c>
      <c r="J142" s="22"/>
      <c r="K142" s="23">
        <f t="shared" si="29"/>
        <v>0</v>
      </c>
    </row>
    <row r="143" spans="1:11" s="10" customFormat="1" ht="45" customHeight="1" x14ac:dyDescent="0.15">
      <c r="A143" s="17" t="s">
        <v>18</v>
      </c>
      <c r="B143" s="38" t="s">
        <v>447</v>
      </c>
      <c r="C143" s="39"/>
      <c r="D143" s="39"/>
      <c r="E143" s="39"/>
      <c r="F143" s="39"/>
      <c r="G143" s="39"/>
      <c r="H143" s="39"/>
      <c r="I143" s="40"/>
      <c r="J143" s="32"/>
      <c r="K143" s="30"/>
    </row>
    <row r="144" spans="1:11" s="10" customFormat="1" ht="30" customHeight="1" x14ac:dyDescent="0.15">
      <c r="A144" s="15" t="s">
        <v>13</v>
      </c>
      <c r="B144" s="8" t="s">
        <v>388</v>
      </c>
      <c r="C144" s="14">
        <v>104</v>
      </c>
      <c r="D144" s="12" t="s">
        <v>24</v>
      </c>
      <c r="E144" s="16" t="s">
        <v>448</v>
      </c>
      <c r="F144" s="14">
        <v>1</v>
      </c>
      <c r="G144" s="18">
        <v>26000</v>
      </c>
      <c r="H144" s="18">
        <f t="shared" ref="H144:H149" si="30">SUM(G144*1.1)</f>
        <v>28600.000000000004</v>
      </c>
      <c r="I144" s="13" t="s">
        <v>449</v>
      </c>
      <c r="J144" s="22"/>
      <c r="K144" s="23">
        <f t="shared" ref="K144:K149" si="31">SUM(H144*J144)</f>
        <v>0</v>
      </c>
    </row>
    <row r="145" spans="1:11" s="10" customFormat="1" ht="30" customHeight="1" x14ac:dyDescent="0.15">
      <c r="A145" s="15" t="s">
        <v>13</v>
      </c>
      <c r="B145" s="8" t="s">
        <v>388</v>
      </c>
      <c r="C145" s="14">
        <v>204</v>
      </c>
      <c r="D145" s="12" t="s">
        <v>24</v>
      </c>
      <c r="E145" s="16" t="s">
        <v>450</v>
      </c>
      <c r="F145" s="14">
        <v>2</v>
      </c>
      <c r="G145" s="18">
        <v>26000</v>
      </c>
      <c r="H145" s="18">
        <f t="shared" si="30"/>
        <v>28600.000000000004</v>
      </c>
      <c r="I145" s="13" t="s">
        <v>449</v>
      </c>
      <c r="J145" s="22"/>
      <c r="K145" s="23">
        <f t="shared" si="31"/>
        <v>0</v>
      </c>
    </row>
    <row r="146" spans="1:11" s="10" customFormat="1" ht="30" customHeight="1" x14ac:dyDescent="0.15">
      <c r="A146" s="15" t="s">
        <v>13</v>
      </c>
      <c r="B146" s="8" t="s">
        <v>388</v>
      </c>
      <c r="C146" s="14">
        <v>304</v>
      </c>
      <c r="D146" s="12" t="s">
        <v>24</v>
      </c>
      <c r="E146" s="16" t="s">
        <v>451</v>
      </c>
      <c r="F146" s="14">
        <v>3</v>
      </c>
      <c r="G146" s="18">
        <v>26000</v>
      </c>
      <c r="H146" s="18">
        <f t="shared" si="30"/>
        <v>28600.000000000004</v>
      </c>
      <c r="I146" s="13" t="s">
        <v>449</v>
      </c>
      <c r="J146" s="22"/>
      <c r="K146" s="23">
        <f t="shared" si="31"/>
        <v>0</v>
      </c>
    </row>
    <row r="147" spans="1:11" s="10" customFormat="1" ht="30" customHeight="1" x14ac:dyDescent="0.15">
      <c r="A147" s="15" t="s">
        <v>13</v>
      </c>
      <c r="B147" s="8" t="s">
        <v>388</v>
      </c>
      <c r="C147" s="14">
        <v>404</v>
      </c>
      <c r="D147" s="12" t="s">
        <v>24</v>
      </c>
      <c r="E147" s="16" t="s">
        <v>452</v>
      </c>
      <c r="F147" s="14">
        <v>4</v>
      </c>
      <c r="G147" s="18">
        <v>26000</v>
      </c>
      <c r="H147" s="18">
        <f t="shared" si="30"/>
        <v>28600.000000000004</v>
      </c>
      <c r="I147" s="13" t="s">
        <v>449</v>
      </c>
      <c r="J147" s="22"/>
      <c r="K147" s="23">
        <f t="shared" si="31"/>
        <v>0</v>
      </c>
    </row>
    <row r="148" spans="1:11" s="10" customFormat="1" ht="30" customHeight="1" x14ac:dyDescent="0.15">
      <c r="A148" s="15" t="s">
        <v>13</v>
      </c>
      <c r="B148" s="8" t="s">
        <v>388</v>
      </c>
      <c r="C148" s="14">
        <v>504</v>
      </c>
      <c r="D148" s="12" t="s">
        <v>24</v>
      </c>
      <c r="E148" s="16" t="s">
        <v>453</v>
      </c>
      <c r="F148" s="14">
        <v>5</v>
      </c>
      <c r="G148" s="18">
        <v>26000</v>
      </c>
      <c r="H148" s="18">
        <f t="shared" si="30"/>
        <v>28600.000000000004</v>
      </c>
      <c r="I148" s="13" t="s">
        <v>449</v>
      </c>
      <c r="J148" s="22"/>
      <c r="K148" s="23">
        <f t="shared" si="31"/>
        <v>0</v>
      </c>
    </row>
    <row r="149" spans="1:11" s="10" customFormat="1" ht="30" customHeight="1" x14ac:dyDescent="0.15">
      <c r="A149" s="15" t="s">
        <v>13</v>
      </c>
      <c r="B149" s="8" t="s">
        <v>388</v>
      </c>
      <c r="C149" s="14">
        <v>604</v>
      </c>
      <c r="D149" s="12" t="s">
        <v>24</v>
      </c>
      <c r="E149" s="16" t="s">
        <v>454</v>
      </c>
      <c r="F149" s="14">
        <v>6</v>
      </c>
      <c r="G149" s="18">
        <v>26000</v>
      </c>
      <c r="H149" s="18">
        <f t="shared" si="30"/>
        <v>28600.000000000004</v>
      </c>
      <c r="I149" s="13" t="s">
        <v>449</v>
      </c>
      <c r="J149" s="22"/>
      <c r="K149" s="23">
        <f t="shared" si="31"/>
        <v>0</v>
      </c>
    </row>
    <row r="150" spans="1:11" s="10" customFormat="1" ht="45" customHeight="1" x14ac:dyDescent="0.15">
      <c r="A150" s="17" t="s">
        <v>18</v>
      </c>
      <c r="B150" s="38" t="s">
        <v>652</v>
      </c>
      <c r="C150" s="39"/>
      <c r="D150" s="39"/>
      <c r="E150" s="39"/>
      <c r="F150" s="39"/>
      <c r="G150" s="39"/>
      <c r="H150" s="39"/>
      <c r="I150" s="40"/>
      <c r="J150" s="32"/>
      <c r="K150" s="30"/>
    </row>
    <row r="151" spans="1:11" s="10" customFormat="1" ht="82.5" customHeight="1" x14ac:dyDescent="0.15">
      <c r="A151" s="15" t="s">
        <v>455</v>
      </c>
      <c r="B151" s="8" t="s">
        <v>456</v>
      </c>
      <c r="C151" s="14">
        <v>105</v>
      </c>
      <c r="D151" s="12" t="s">
        <v>23</v>
      </c>
      <c r="E151" s="16" t="s">
        <v>457</v>
      </c>
      <c r="F151" s="14" t="s">
        <v>317</v>
      </c>
      <c r="G151" s="18">
        <v>35000</v>
      </c>
      <c r="H151" s="18">
        <f t="shared" ref="H151:H153" si="32">SUM(G151*1.1)</f>
        <v>38500</v>
      </c>
      <c r="I151" s="33" t="s">
        <v>703</v>
      </c>
      <c r="J151" s="22"/>
      <c r="K151" s="23">
        <f t="shared" ref="K151:K153" si="33">SUM(H151*J151)</f>
        <v>0</v>
      </c>
    </row>
    <row r="152" spans="1:11" s="10" customFormat="1" ht="82.5" customHeight="1" x14ac:dyDescent="0.15">
      <c r="A152" s="15" t="s">
        <v>455</v>
      </c>
      <c r="B152" s="8" t="s">
        <v>456</v>
      </c>
      <c r="C152" s="14">
        <v>305</v>
      </c>
      <c r="D152" s="12" t="s">
        <v>23</v>
      </c>
      <c r="E152" s="16" t="s">
        <v>459</v>
      </c>
      <c r="F152" s="14" t="s">
        <v>460</v>
      </c>
      <c r="G152" s="18">
        <v>35000</v>
      </c>
      <c r="H152" s="18">
        <f t="shared" si="32"/>
        <v>38500</v>
      </c>
      <c r="I152" s="33" t="s">
        <v>704</v>
      </c>
      <c r="J152" s="22"/>
      <c r="K152" s="23">
        <f t="shared" si="33"/>
        <v>0</v>
      </c>
    </row>
    <row r="153" spans="1:11" s="10" customFormat="1" ht="82.5" customHeight="1" x14ac:dyDescent="0.15">
      <c r="A153" s="15" t="s">
        <v>455</v>
      </c>
      <c r="B153" s="8" t="s">
        <v>456</v>
      </c>
      <c r="C153" s="14">
        <v>505</v>
      </c>
      <c r="D153" s="12" t="s">
        <v>23</v>
      </c>
      <c r="E153" s="16" t="s">
        <v>462</v>
      </c>
      <c r="F153" s="14" t="s">
        <v>463</v>
      </c>
      <c r="G153" s="18">
        <v>35000</v>
      </c>
      <c r="H153" s="18">
        <f t="shared" si="32"/>
        <v>38500</v>
      </c>
      <c r="I153" s="33" t="s">
        <v>704</v>
      </c>
      <c r="J153" s="22"/>
      <c r="K153" s="23">
        <f t="shared" si="33"/>
        <v>0</v>
      </c>
    </row>
    <row r="154" spans="1:11" s="10" customFormat="1" ht="30" customHeight="1" x14ac:dyDescent="0.15">
      <c r="A154" s="17" t="s">
        <v>18</v>
      </c>
      <c r="B154" s="38" t="s">
        <v>465</v>
      </c>
      <c r="C154" s="39"/>
      <c r="D154" s="39"/>
      <c r="E154" s="39"/>
      <c r="F154" s="39"/>
      <c r="G154" s="39"/>
      <c r="H154" s="39"/>
      <c r="I154" s="40"/>
      <c r="J154" s="32"/>
      <c r="K154" s="30"/>
    </row>
    <row r="155" spans="1:11" s="10" customFormat="1" ht="30" customHeight="1" x14ac:dyDescent="0.15">
      <c r="A155" s="15" t="s">
        <v>455</v>
      </c>
      <c r="B155" s="8" t="s">
        <v>456</v>
      </c>
      <c r="C155" s="20" t="s">
        <v>466</v>
      </c>
      <c r="D155" s="12" t="s">
        <v>24</v>
      </c>
      <c r="E155" s="16" t="s">
        <v>467</v>
      </c>
      <c r="F155" s="14" t="s">
        <v>317</v>
      </c>
      <c r="G155" s="18">
        <v>4000</v>
      </c>
      <c r="H155" s="18">
        <f t="shared" ref="H155:H157" si="34">SUM(G155*1.1)</f>
        <v>4400</v>
      </c>
      <c r="I155" s="33" t="s">
        <v>705</v>
      </c>
      <c r="J155" s="22"/>
      <c r="K155" s="23">
        <f t="shared" ref="K155:K157" si="35">SUM(H155*J155)</f>
        <v>0</v>
      </c>
    </row>
    <row r="156" spans="1:11" s="10" customFormat="1" ht="30" customHeight="1" x14ac:dyDescent="0.15">
      <c r="A156" s="15" t="s">
        <v>455</v>
      </c>
      <c r="B156" s="8" t="s">
        <v>456</v>
      </c>
      <c r="C156" s="20" t="s">
        <v>468</v>
      </c>
      <c r="D156" s="12" t="s">
        <v>24</v>
      </c>
      <c r="E156" s="16" t="s">
        <v>469</v>
      </c>
      <c r="F156" s="14" t="s">
        <v>460</v>
      </c>
      <c r="G156" s="18">
        <v>4000</v>
      </c>
      <c r="H156" s="18">
        <f t="shared" si="34"/>
        <v>4400</v>
      </c>
      <c r="I156" s="33" t="s">
        <v>705</v>
      </c>
      <c r="J156" s="22"/>
      <c r="K156" s="23">
        <f t="shared" si="35"/>
        <v>0</v>
      </c>
    </row>
    <row r="157" spans="1:11" s="10" customFormat="1" ht="30" customHeight="1" x14ac:dyDescent="0.15">
      <c r="A157" s="15" t="s">
        <v>455</v>
      </c>
      <c r="B157" s="8" t="s">
        <v>456</v>
      </c>
      <c r="C157" s="20" t="s">
        <v>470</v>
      </c>
      <c r="D157" s="12" t="s">
        <v>24</v>
      </c>
      <c r="E157" s="16" t="s">
        <v>471</v>
      </c>
      <c r="F157" s="14" t="s">
        <v>463</v>
      </c>
      <c r="G157" s="18">
        <v>4000</v>
      </c>
      <c r="H157" s="18">
        <f t="shared" si="34"/>
        <v>4400</v>
      </c>
      <c r="I157" s="33" t="s">
        <v>705</v>
      </c>
      <c r="J157" s="22"/>
      <c r="K157" s="23">
        <f t="shared" si="35"/>
        <v>0</v>
      </c>
    </row>
    <row r="158" spans="1:11" s="10" customFormat="1" ht="30" customHeight="1" x14ac:dyDescent="0.15">
      <c r="A158" s="17" t="s">
        <v>18</v>
      </c>
      <c r="B158" s="38" t="s">
        <v>485</v>
      </c>
      <c r="C158" s="39"/>
      <c r="D158" s="39"/>
      <c r="E158" s="39"/>
      <c r="F158" s="39"/>
      <c r="G158" s="39"/>
      <c r="H158" s="39"/>
      <c r="I158" s="40"/>
      <c r="J158" s="32"/>
      <c r="K158" s="30"/>
    </row>
    <row r="159" spans="1:11" s="10" customFormat="1" ht="90" customHeight="1" x14ac:dyDescent="0.15">
      <c r="A159" s="15" t="s">
        <v>481</v>
      </c>
      <c r="B159" s="8" t="s">
        <v>456</v>
      </c>
      <c r="C159" s="20">
        <v>504</v>
      </c>
      <c r="D159" s="12" t="s">
        <v>24</v>
      </c>
      <c r="E159" s="16" t="s">
        <v>486</v>
      </c>
      <c r="F159" s="14" t="s">
        <v>463</v>
      </c>
      <c r="G159" s="18">
        <v>31000</v>
      </c>
      <c r="H159" s="18">
        <f t="shared" ref="H159:H160" si="36">SUM(G159*1.1)</f>
        <v>34100</v>
      </c>
      <c r="I159" s="13" t="s">
        <v>706</v>
      </c>
      <c r="J159" s="22"/>
      <c r="K159" s="23">
        <f t="shared" ref="K159:K160" si="37">SUM(H159*J159)</f>
        <v>0</v>
      </c>
    </row>
    <row r="160" spans="1:11" s="10" customFormat="1" ht="90" customHeight="1" x14ac:dyDescent="0.15">
      <c r="A160" s="15" t="s">
        <v>481</v>
      </c>
      <c r="B160" s="8" t="s">
        <v>456</v>
      </c>
      <c r="C160" s="20">
        <v>504</v>
      </c>
      <c r="D160" s="12" t="s">
        <v>24</v>
      </c>
      <c r="E160" s="16" t="s">
        <v>487</v>
      </c>
      <c r="F160" s="14" t="s">
        <v>463</v>
      </c>
      <c r="G160" s="18">
        <v>31000</v>
      </c>
      <c r="H160" s="18">
        <f t="shared" si="36"/>
        <v>34100</v>
      </c>
      <c r="I160" s="13" t="s">
        <v>706</v>
      </c>
      <c r="J160" s="22"/>
      <c r="K160" s="23">
        <f t="shared" si="37"/>
        <v>0</v>
      </c>
    </row>
    <row r="161" spans="1:11" s="10" customFormat="1" ht="135" customHeight="1" x14ac:dyDescent="0.15">
      <c r="A161" s="17" t="s">
        <v>18</v>
      </c>
      <c r="B161" s="38" t="s">
        <v>488</v>
      </c>
      <c r="C161" s="39"/>
      <c r="D161" s="39"/>
      <c r="E161" s="39"/>
      <c r="F161" s="39"/>
      <c r="G161" s="39"/>
      <c r="H161" s="39"/>
      <c r="I161" s="40"/>
      <c r="J161" s="32"/>
      <c r="K161" s="30"/>
    </row>
    <row r="162" spans="1:11" s="10" customFormat="1" ht="60" customHeight="1" x14ac:dyDescent="0.15">
      <c r="A162" s="15" t="s">
        <v>489</v>
      </c>
      <c r="B162" s="8" t="s">
        <v>39</v>
      </c>
      <c r="C162" s="20">
        <v>306</v>
      </c>
      <c r="D162" s="12" t="s">
        <v>24</v>
      </c>
      <c r="E162" s="16" t="s">
        <v>490</v>
      </c>
      <c r="F162" s="14" t="s">
        <v>460</v>
      </c>
      <c r="G162" s="18">
        <v>30000</v>
      </c>
      <c r="H162" s="18">
        <f t="shared" ref="H162:H163" si="38">SUM(G162*1.1)</f>
        <v>33000</v>
      </c>
      <c r="I162" s="13" t="s">
        <v>707</v>
      </c>
      <c r="J162" s="22"/>
      <c r="K162" s="23">
        <f t="shared" ref="K162:K163" si="39">SUM(H162*J162)</f>
        <v>0</v>
      </c>
    </row>
    <row r="163" spans="1:11" s="10" customFormat="1" ht="60" customHeight="1" x14ac:dyDescent="0.15">
      <c r="A163" s="15" t="s">
        <v>489</v>
      </c>
      <c r="B163" s="8" t="s">
        <v>39</v>
      </c>
      <c r="C163" s="20">
        <v>506</v>
      </c>
      <c r="D163" s="12" t="s">
        <v>24</v>
      </c>
      <c r="E163" s="16" t="s">
        <v>491</v>
      </c>
      <c r="F163" s="14" t="s">
        <v>463</v>
      </c>
      <c r="G163" s="18">
        <v>35000</v>
      </c>
      <c r="H163" s="18">
        <f t="shared" si="38"/>
        <v>38500</v>
      </c>
      <c r="I163" s="13" t="s">
        <v>707</v>
      </c>
      <c r="J163" s="22"/>
      <c r="K163" s="23">
        <f t="shared" si="39"/>
        <v>0</v>
      </c>
    </row>
    <row r="164" spans="1:11" s="10" customFormat="1" ht="165" customHeight="1" x14ac:dyDescent="0.15">
      <c r="A164" s="17" t="s">
        <v>18</v>
      </c>
      <c r="B164" s="38" t="s">
        <v>521</v>
      </c>
      <c r="C164" s="39"/>
      <c r="D164" s="39"/>
      <c r="E164" s="39"/>
      <c r="F164" s="39"/>
      <c r="G164" s="39"/>
      <c r="H164" s="39"/>
      <c r="I164" s="40"/>
      <c r="J164" s="32"/>
      <c r="K164" s="30"/>
    </row>
    <row r="165" spans="1:11" s="10" customFormat="1" ht="90" customHeight="1" x14ac:dyDescent="0.15">
      <c r="A165" s="15" t="s">
        <v>25</v>
      </c>
      <c r="B165" s="8" t="s">
        <v>39</v>
      </c>
      <c r="C165" s="20" t="s">
        <v>522</v>
      </c>
      <c r="D165" s="12" t="s">
        <v>24</v>
      </c>
      <c r="E165" s="16" t="s">
        <v>660</v>
      </c>
      <c r="F165" s="14">
        <v>5</v>
      </c>
      <c r="G165" s="18">
        <v>85000</v>
      </c>
      <c r="H165" s="18">
        <f t="shared" ref="H165:H171" si="40">SUM(G165*1.1)</f>
        <v>93500.000000000015</v>
      </c>
      <c r="I165" s="13" t="s">
        <v>708</v>
      </c>
      <c r="J165" s="22"/>
      <c r="K165" s="23">
        <f t="shared" ref="K165:K171" si="41">SUM(H165*J165)</f>
        <v>0</v>
      </c>
    </row>
    <row r="166" spans="1:11" s="10" customFormat="1" ht="89.25" customHeight="1" x14ac:dyDescent="0.15">
      <c r="A166" s="15" t="s">
        <v>25</v>
      </c>
      <c r="B166" s="8" t="s">
        <v>39</v>
      </c>
      <c r="C166" s="20" t="s">
        <v>523</v>
      </c>
      <c r="D166" s="12" t="s">
        <v>24</v>
      </c>
      <c r="E166" s="16" t="s">
        <v>661</v>
      </c>
      <c r="F166" s="14">
        <v>6</v>
      </c>
      <c r="G166" s="18">
        <v>85000</v>
      </c>
      <c r="H166" s="18">
        <f t="shared" si="40"/>
        <v>93500.000000000015</v>
      </c>
      <c r="I166" s="13" t="s">
        <v>708</v>
      </c>
      <c r="J166" s="22"/>
      <c r="K166" s="23">
        <f t="shared" si="41"/>
        <v>0</v>
      </c>
    </row>
    <row r="167" spans="1:11" s="10" customFormat="1" ht="60" customHeight="1" x14ac:dyDescent="0.15">
      <c r="A167" s="15" t="s">
        <v>25</v>
      </c>
      <c r="B167" s="8" t="s">
        <v>39</v>
      </c>
      <c r="C167" s="20" t="s">
        <v>522</v>
      </c>
      <c r="D167" s="12" t="s">
        <v>24</v>
      </c>
      <c r="E167" s="16" t="s">
        <v>662</v>
      </c>
      <c r="F167" s="14">
        <v>5</v>
      </c>
      <c r="G167" s="18">
        <v>25000</v>
      </c>
      <c r="H167" s="18">
        <f t="shared" si="40"/>
        <v>27500.000000000004</v>
      </c>
      <c r="I167" s="13" t="s">
        <v>709</v>
      </c>
      <c r="J167" s="22"/>
      <c r="K167" s="23">
        <f t="shared" si="41"/>
        <v>0</v>
      </c>
    </row>
    <row r="168" spans="1:11" s="10" customFormat="1" ht="60" customHeight="1" x14ac:dyDescent="0.15">
      <c r="A168" s="15" t="s">
        <v>25</v>
      </c>
      <c r="B168" s="8" t="s">
        <v>39</v>
      </c>
      <c r="C168" s="20" t="s">
        <v>523</v>
      </c>
      <c r="D168" s="12" t="s">
        <v>24</v>
      </c>
      <c r="E168" s="16" t="s">
        <v>663</v>
      </c>
      <c r="F168" s="14">
        <v>6</v>
      </c>
      <c r="G168" s="18">
        <v>25000</v>
      </c>
      <c r="H168" s="18">
        <f t="shared" si="40"/>
        <v>27500.000000000004</v>
      </c>
      <c r="I168" s="13" t="s">
        <v>709</v>
      </c>
      <c r="J168" s="22"/>
      <c r="K168" s="23">
        <f t="shared" si="41"/>
        <v>0</v>
      </c>
    </row>
    <row r="169" spans="1:11" s="10" customFormat="1" ht="30" customHeight="1" x14ac:dyDescent="0.15">
      <c r="A169" s="15" t="s">
        <v>25</v>
      </c>
      <c r="B169" s="8" t="s">
        <v>39</v>
      </c>
      <c r="C169" s="20">
        <v>509</v>
      </c>
      <c r="D169" s="12" t="s">
        <v>24</v>
      </c>
      <c r="E169" s="16" t="s">
        <v>524</v>
      </c>
      <c r="F169" s="14">
        <v>5</v>
      </c>
      <c r="G169" s="18">
        <v>6000</v>
      </c>
      <c r="H169" s="18">
        <f t="shared" si="40"/>
        <v>6600.0000000000009</v>
      </c>
      <c r="I169" s="13" t="s">
        <v>710</v>
      </c>
      <c r="J169" s="22"/>
      <c r="K169" s="23">
        <f t="shared" si="41"/>
        <v>0</v>
      </c>
    </row>
    <row r="170" spans="1:11" s="10" customFormat="1" ht="30" customHeight="1" x14ac:dyDescent="0.15">
      <c r="A170" s="15" t="s">
        <v>25</v>
      </c>
      <c r="B170" s="8" t="s">
        <v>39</v>
      </c>
      <c r="C170" s="20">
        <v>510</v>
      </c>
      <c r="D170" s="12" t="s">
        <v>24</v>
      </c>
      <c r="E170" s="16" t="s">
        <v>525</v>
      </c>
      <c r="F170" s="14" t="s">
        <v>463</v>
      </c>
      <c r="G170" s="18">
        <v>3000</v>
      </c>
      <c r="H170" s="18">
        <f t="shared" si="40"/>
        <v>3300.0000000000005</v>
      </c>
      <c r="I170" s="13" t="s">
        <v>710</v>
      </c>
      <c r="J170" s="22"/>
      <c r="K170" s="23">
        <f t="shared" si="41"/>
        <v>0</v>
      </c>
    </row>
    <row r="171" spans="1:11" s="10" customFormat="1" ht="30" customHeight="1" x14ac:dyDescent="0.15">
      <c r="A171" s="15" t="s">
        <v>25</v>
      </c>
      <c r="B171" s="8" t="s">
        <v>39</v>
      </c>
      <c r="C171" s="20">
        <v>609</v>
      </c>
      <c r="D171" s="12" t="s">
        <v>24</v>
      </c>
      <c r="E171" s="16" t="s">
        <v>526</v>
      </c>
      <c r="F171" s="14">
        <v>6</v>
      </c>
      <c r="G171" s="18">
        <v>6000</v>
      </c>
      <c r="H171" s="18">
        <f t="shared" si="40"/>
        <v>6600.0000000000009</v>
      </c>
      <c r="I171" s="13" t="s">
        <v>710</v>
      </c>
      <c r="J171" s="22"/>
      <c r="K171" s="23">
        <f t="shared" si="41"/>
        <v>0</v>
      </c>
    </row>
    <row r="172" spans="1:11" s="10" customFormat="1" ht="30" customHeight="1" x14ac:dyDescent="0.15">
      <c r="A172" s="17" t="s">
        <v>18</v>
      </c>
      <c r="B172" s="38" t="s">
        <v>601</v>
      </c>
      <c r="C172" s="39"/>
      <c r="D172" s="39"/>
      <c r="E172" s="39"/>
      <c r="F172" s="39"/>
      <c r="G172" s="39"/>
      <c r="H172" s="39"/>
      <c r="I172" s="40"/>
      <c r="J172" s="32"/>
      <c r="K172" s="30"/>
    </row>
    <row r="173" spans="1:11" s="10" customFormat="1" ht="60" customHeight="1" x14ac:dyDescent="0.15">
      <c r="A173" s="15" t="s">
        <v>26</v>
      </c>
      <c r="B173" s="8" t="s">
        <v>79</v>
      </c>
      <c r="C173" s="20" t="s">
        <v>602</v>
      </c>
      <c r="D173" s="12" t="s">
        <v>24</v>
      </c>
      <c r="E173" s="13" t="s">
        <v>609</v>
      </c>
      <c r="F173" s="14">
        <v>1</v>
      </c>
      <c r="G173" s="18">
        <v>32000</v>
      </c>
      <c r="H173" s="18">
        <f t="shared" ref="H173:H175" si="42">SUM(G173*1.1)</f>
        <v>35200</v>
      </c>
      <c r="I173" s="33" t="s">
        <v>711</v>
      </c>
      <c r="J173" s="22"/>
      <c r="K173" s="23">
        <f t="shared" ref="K173:K175" si="43">SUM(H173*J173)</f>
        <v>0</v>
      </c>
    </row>
    <row r="174" spans="1:11" s="10" customFormat="1" ht="60" customHeight="1" x14ac:dyDescent="0.15">
      <c r="A174" s="15" t="s">
        <v>26</v>
      </c>
      <c r="B174" s="8" t="s">
        <v>79</v>
      </c>
      <c r="C174" s="20" t="s">
        <v>604</v>
      </c>
      <c r="D174" s="12" t="s">
        <v>24</v>
      </c>
      <c r="E174" s="13" t="s">
        <v>611</v>
      </c>
      <c r="F174" s="14">
        <v>3</v>
      </c>
      <c r="G174" s="18">
        <v>32000</v>
      </c>
      <c r="H174" s="18">
        <f t="shared" si="42"/>
        <v>35200</v>
      </c>
      <c r="I174" s="33" t="s">
        <v>711</v>
      </c>
      <c r="J174" s="22"/>
      <c r="K174" s="23">
        <f t="shared" si="43"/>
        <v>0</v>
      </c>
    </row>
    <row r="175" spans="1:11" s="10" customFormat="1" ht="60" customHeight="1" x14ac:dyDescent="0.15">
      <c r="A175" s="15" t="s">
        <v>26</v>
      </c>
      <c r="B175" s="8" t="s">
        <v>79</v>
      </c>
      <c r="C175" s="20" t="s">
        <v>606</v>
      </c>
      <c r="D175" s="12" t="s">
        <v>24</v>
      </c>
      <c r="E175" s="13" t="s">
        <v>613</v>
      </c>
      <c r="F175" s="14">
        <v>5</v>
      </c>
      <c r="G175" s="18">
        <v>32000</v>
      </c>
      <c r="H175" s="18">
        <f t="shared" si="42"/>
        <v>35200</v>
      </c>
      <c r="I175" s="33" t="s">
        <v>711</v>
      </c>
      <c r="J175" s="22"/>
      <c r="K175" s="23">
        <f t="shared" si="43"/>
        <v>0</v>
      </c>
    </row>
    <row r="176" spans="1:11" s="10" customFormat="1" ht="30" customHeight="1" x14ac:dyDescent="0.15">
      <c r="A176" s="17" t="s">
        <v>18</v>
      </c>
      <c r="B176" s="38" t="s">
        <v>608</v>
      </c>
      <c r="C176" s="39"/>
      <c r="D176" s="39"/>
      <c r="E176" s="39"/>
      <c r="F176" s="39"/>
      <c r="G176" s="39"/>
      <c r="H176" s="39"/>
      <c r="I176" s="40"/>
      <c r="J176" s="32"/>
      <c r="K176" s="30"/>
    </row>
    <row r="177" spans="1:11" s="10" customFormat="1" ht="30" customHeight="1" x14ac:dyDescent="0.15">
      <c r="A177" s="15" t="s">
        <v>26</v>
      </c>
      <c r="B177" s="8" t="s">
        <v>79</v>
      </c>
      <c r="C177" s="20" t="s">
        <v>602</v>
      </c>
      <c r="D177" s="12" t="s">
        <v>24</v>
      </c>
      <c r="E177" s="13" t="s">
        <v>615</v>
      </c>
      <c r="F177" s="14">
        <v>1</v>
      </c>
      <c r="G177" s="18">
        <v>4800</v>
      </c>
      <c r="H177" s="18">
        <f t="shared" ref="H177:H179" si="44">SUM(G177*1.1)</f>
        <v>5280</v>
      </c>
      <c r="I177" s="13" t="s">
        <v>710</v>
      </c>
      <c r="J177" s="22"/>
      <c r="K177" s="23">
        <f t="shared" ref="K177:K179" si="45">SUM(H177*J177)</f>
        <v>0</v>
      </c>
    </row>
    <row r="178" spans="1:11" s="10" customFormat="1" ht="30" customHeight="1" x14ac:dyDescent="0.15">
      <c r="A178" s="15" t="s">
        <v>26</v>
      </c>
      <c r="B178" s="8" t="s">
        <v>79</v>
      </c>
      <c r="C178" s="20" t="s">
        <v>604</v>
      </c>
      <c r="D178" s="12" t="s">
        <v>24</v>
      </c>
      <c r="E178" s="13" t="s">
        <v>617</v>
      </c>
      <c r="F178" s="14">
        <v>3</v>
      </c>
      <c r="G178" s="18">
        <v>4800</v>
      </c>
      <c r="H178" s="18">
        <f t="shared" si="44"/>
        <v>5280</v>
      </c>
      <c r="I178" s="13" t="s">
        <v>710</v>
      </c>
      <c r="J178" s="22"/>
      <c r="K178" s="23">
        <f t="shared" si="45"/>
        <v>0</v>
      </c>
    </row>
    <row r="179" spans="1:11" s="10" customFormat="1" ht="30" customHeight="1" x14ac:dyDescent="0.15">
      <c r="A179" s="15" t="s">
        <v>26</v>
      </c>
      <c r="B179" s="8" t="s">
        <v>79</v>
      </c>
      <c r="C179" s="20" t="s">
        <v>606</v>
      </c>
      <c r="D179" s="12" t="s">
        <v>24</v>
      </c>
      <c r="E179" s="13" t="s">
        <v>619</v>
      </c>
      <c r="F179" s="14">
        <v>5</v>
      </c>
      <c r="G179" s="18">
        <v>4800</v>
      </c>
      <c r="H179" s="18">
        <f t="shared" si="44"/>
        <v>5280</v>
      </c>
      <c r="I179" s="13" t="s">
        <v>710</v>
      </c>
      <c r="J179" s="22"/>
      <c r="K179" s="23">
        <f t="shared" si="45"/>
        <v>0</v>
      </c>
    </row>
    <row r="180" spans="1:11" s="10" customFormat="1" ht="45" customHeight="1" x14ac:dyDescent="0.15">
      <c r="A180" s="17" t="s">
        <v>18</v>
      </c>
      <c r="B180" s="38" t="s">
        <v>636</v>
      </c>
      <c r="C180" s="39"/>
      <c r="D180" s="39"/>
      <c r="E180" s="39"/>
      <c r="F180" s="39"/>
      <c r="G180" s="39"/>
      <c r="H180" s="39"/>
      <c r="I180" s="40"/>
      <c r="J180" s="32"/>
      <c r="K180" s="30"/>
    </row>
    <row r="181" spans="1:11" s="10" customFormat="1" ht="30" customHeight="1" x14ac:dyDescent="0.15">
      <c r="A181" s="15" t="s">
        <v>26</v>
      </c>
      <c r="B181" s="8" t="s">
        <v>516</v>
      </c>
      <c r="C181" s="20">
        <v>218</v>
      </c>
      <c r="D181" s="12" t="s">
        <v>24</v>
      </c>
      <c r="E181" s="13" t="s">
        <v>637</v>
      </c>
      <c r="F181" s="14">
        <v>2</v>
      </c>
      <c r="G181" s="18">
        <v>36000</v>
      </c>
      <c r="H181" s="18">
        <f t="shared" ref="H181:H183" si="46">SUM(G181*1.1)</f>
        <v>39600</v>
      </c>
      <c r="I181" s="13"/>
      <c r="J181" s="22"/>
      <c r="K181" s="23">
        <f t="shared" ref="K181:K183" si="47">SUM(H181*J181)</f>
        <v>0</v>
      </c>
    </row>
    <row r="182" spans="1:11" s="10" customFormat="1" ht="30" customHeight="1" x14ac:dyDescent="0.15">
      <c r="A182" s="15" t="s">
        <v>26</v>
      </c>
      <c r="B182" s="8" t="s">
        <v>516</v>
      </c>
      <c r="C182" s="20">
        <v>418</v>
      </c>
      <c r="D182" s="12" t="s">
        <v>24</v>
      </c>
      <c r="E182" s="13" t="s">
        <v>638</v>
      </c>
      <c r="F182" s="14">
        <v>4</v>
      </c>
      <c r="G182" s="18">
        <v>36000</v>
      </c>
      <c r="H182" s="18">
        <f t="shared" si="46"/>
        <v>39600</v>
      </c>
      <c r="I182" s="13"/>
      <c r="J182" s="22"/>
      <c r="K182" s="23">
        <f t="shared" si="47"/>
        <v>0</v>
      </c>
    </row>
    <row r="183" spans="1:11" s="10" customFormat="1" ht="30" customHeight="1" x14ac:dyDescent="0.15">
      <c r="A183" s="15" t="s">
        <v>26</v>
      </c>
      <c r="B183" s="8" t="s">
        <v>516</v>
      </c>
      <c r="C183" s="20">
        <v>618</v>
      </c>
      <c r="D183" s="12" t="s">
        <v>24</v>
      </c>
      <c r="E183" s="13" t="s">
        <v>639</v>
      </c>
      <c r="F183" s="14">
        <v>6</v>
      </c>
      <c r="G183" s="18">
        <v>36000</v>
      </c>
      <c r="H183" s="18">
        <f t="shared" si="46"/>
        <v>39600</v>
      </c>
      <c r="I183" s="13"/>
      <c r="J183" s="22"/>
      <c r="K183" s="23">
        <f t="shared" si="47"/>
        <v>0</v>
      </c>
    </row>
    <row r="184" spans="1:11" s="10" customFormat="1" ht="30" customHeight="1" x14ac:dyDescent="0.15">
      <c r="A184" s="17" t="s">
        <v>18</v>
      </c>
      <c r="B184" s="38" t="s">
        <v>640</v>
      </c>
      <c r="C184" s="39"/>
      <c r="D184" s="39"/>
      <c r="E184" s="39"/>
      <c r="F184" s="39"/>
      <c r="G184" s="39"/>
      <c r="H184" s="39"/>
      <c r="I184" s="40"/>
      <c r="J184" s="32"/>
      <c r="K184" s="30"/>
    </row>
    <row r="185" spans="1:11" s="10" customFormat="1" ht="30" customHeight="1" x14ac:dyDescent="0.15">
      <c r="A185" s="15" t="s">
        <v>26</v>
      </c>
      <c r="B185" s="8" t="s">
        <v>516</v>
      </c>
      <c r="C185" s="20">
        <v>218</v>
      </c>
      <c r="D185" s="12" t="s">
        <v>24</v>
      </c>
      <c r="E185" s="13" t="s">
        <v>641</v>
      </c>
      <c r="F185" s="14">
        <v>2</v>
      </c>
      <c r="G185" s="18">
        <v>6000</v>
      </c>
      <c r="H185" s="18">
        <f t="shared" ref="H185:H187" si="48">SUM(G185*1.1)</f>
        <v>6600.0000000000009</v>
      </c>
      <c r="I185" s="13" t="s">
        <v>721</v>
      </c>
      <c r="J185" s="22"/>
      <c r="K185" s="23">
        <f t="shared" ref="K185:K187" si="49">SUM(H185*J185)</f>
        <v>0</v>
      </c>
    </row>
    <row r="186" spans="1:11" s="10" customFormat="1" ht="30" customHeight="1" x14ac:dyDescent="0.15">
      <c r="A186" s="15" t="s">
        <v>26</v>
      </c>
      <c r="B186" s="8" t="s">
        <v>516</v>
      </c>
      <c r="C186" s="20">
        <v>418</v>
      </c>
      <c r="D186" s="12" t="s">
        <v>24</v>
      </c>
      <c r="E186" s="13" t="s">
        <v>642</v>
      </c>
      <c r="F186" s="14">
        <v>4</v>
      </c>
      <c r="G186" s="18">
        <v>6000</v>
      </c>
      <c r="H186" s="18">
        <f t="shared" si="48"/>
        <v>6600.0000000000009</v>
      </c>
      <c r="I186" s="13" t="s">
        <v>721</v>
      </c>
      <c r="J186" s="22"/>
      <c r="K186" s="23">
        <f t="shared" si="49"/>
        <v>0</v>
      </c>
    </row>
    <row r="187" spans="1:11" s="10" customFormat="1" ht="30" customHeight="1" x14ac:dyDescent="0.15">
      <c r="A187" s="15" t="s">
        <v>26</v>
      </c>
      <c r="B187" s="8" t="s">
        <v>516</v>
      </c>
      <c r="C187" s="20">
        <v>618</v>
      </c>
      <c r="D187" s="12" t="s">
        <v>24</v>
      </c>
      <c r="E187" s="13" t="s">
        <v>643</v>
      </c>
      <c r="F187" s="14">
        <v>6</v>
      </c>
      <c r="G187" s="18">
        <v>6000</v>
      </c>
      <c r="H187" s="18">
        <f t="shared" si="48"/>
        <v>6600.0000000000009</v>
      </c>
      <c r="I187" s="13" t="s">
        <v>721</v>
      </c>
      <c r="J187" s="22"/>
      <c r="K187" s="23">
        <f t="shared" si="49"/>
        <v>0</v>
      </c>
    </row>
    <row r="188" spans="1:11" s="10" customFormat="1" ht="30" customHeight="1" x14ac:dyDescent="0.15">
      <c r="A188" s="17" t="s">
        <v>18</v>
      </c>
      <c r="B188" s="38" t="s">
        <v>644</v>
      </c>
      <c r="C188" s="39"/>
      <c r="D188" s="39"/>
      <c r="E188" s="39"/>
      <c r="F188" s="39"/>
      <c r="G188" s="39"/>
      <c r="H188" s="39"/>
      <c r="I188" s="40"/>
      <c r="J188" s="32"/>
      <c r="K188" s="30"/>
    </row>
    <row r="189" spans="1:11" s="10" customFormat="1" ht="30" customHeight="1" x14ac:dyDescent="0.15">
      <c r="A189" s="15" t="s">
        <v>26</v>
      </c>
      <c r="B189" s="8" t="s">
        <v>516</v>
      </c>
      <c r="C189" s="20" t="s">
        <v>645</v>
      </c>
      <c r="D189" s="12" t="s">
        <v>24</v>
      </c>
      <c r="E189" s="13" t="s">
        <v>646</v>
      </c>
      <c r="F189" s="14" t="s">
        <v>586</v>
      </c>
      <c r="G189" s="18">
        <v>6000</v>
      </c>
      <c r="H189" s="18">
        <f t="shared" ref="H189" si="50">SUM(G189*1.1)</f>
        <v>6600.0000000000009</v>
      </c>
      <c r="I189" s="13" t="s">
        <v>722</v>
      </c>
      <c r="J189" s="22"/>
      <c r="K189" s="23">
        <f t="shared" ref="K189" si="51">SUM(H189*J189)</f>
        <v>0</v>
      </c>
    </row>
    <row r="190" spans="1:11" s="10" customFormat="1" ht="30" customHeight="1" x14ac:dyDescent="0.15">
      <c r="A190" s="17" t="s">
        <v>18</v>
      </c>
      <c r="B190" s="38" t="s">
        <v>45</v>
      </c>
      <c r="C190" s="39"/>
      <c r="D190" s="39"/>
      <c r="E190" s="39"/>
      <c r="F190" s="39"/>
      <c r="G190" s="39"/>
      <c r="H190" s="39"/>
      <c r="I190" s="40"/>
      <c r="J190" s="28"/>
      <c r="K190" s="31"/>
    </row>
    <row r="191" spans="1:11" s="10" customFormat="1" ht="30" customHeight="1" x14ac:dyDescent="0.15">
      <c r="A191" s="15" t="s">
        <v>1</v>
      </c>
      <c r="B191" s="15" t="s">
        <v>3</v>
      </c>
      <c r="C191" s="15">
        <v>114</v>
      </c>
      <c r="D191" s="15" t="s">
        <v>16</v>
      </c>
      <c r="E191" s="13" t="s">
        <v>47</v>
      </c>
      <c r="F191" s="15">
        <v>1</v>
      </c>
      <c r="G191" s="19">
        <v>3800</v>
      </c>
      <c r="H191" s="19">
        <f t="shared" ref="H191:H194" si="52">SUM(G191*1.1)</f>
        <v>4180</v>
      </c>
      <c r="I191" s="13"/>
      <c r="J191" s="22"/>
      <c r="K191" s="23">
        <f t="shared" ref="K191:K194" si="53">SUM(H191*J191)</f>
        <v>0</v>
      </c>
    </row>
    <row r="192" spans="1:11" s="10" customFormat="1" ht="30" customHeight="1" x14ac:dyDescent="0.15">
      <c r="A192" s="15" t="s">
        <v>1</v>
      </c>
      <c r="B192" s="15" t="s">
        <v>3</v>
      </c>
      <c r="C192" s="15">
        <v>214</v>
      </c>
      <c r="D192" s="15" t="s">
        <v>16</v>
      </c>
      <c r="E192" s="13" t="s">
        <v>49</v>
      </c>
      <c r="F192" s="15">
        <v>2</v>
      </c>
      <c r="G192" s="19">
        <v>3800</v>
      </c>
      <c r="H192" s="19">
        <f t="shared" si="52"/>
        <v>4180</v>
      </c>
      <c r="I192" s="13"/>
      <c r="J192" s="22"/>
      <c r="K192" s="23">
        <f t="shared" si="53"/>
        <v>0</v>
      </c>
    </row>
    <row r="193" spans="1:11" s="10" customFormat="1" ht="30" customHeight="1" x14ac:dyDescent="0.15">
      <c r="A193" s="15" t="s">
        <v>1</v>
      </c>
      <c r="B193" s="15" t="s">
        <v>3</v>
      </c>
      <c r="C193" s="15">
        <v>314</v>
      </c>
      <c r="D193" s="15" t="s">
        <v>16</v>
      </c>
      <c r="E193" s="13" t="s">
        <v>51</v>
      </c>
      <c r="F193" s="15">
        <v>3</v>
      </c>
      <c r="G193" s="19">
        <v>3800</v>
      </c>
      <c r="H193" s="19">
        <f t="shared" si="52"/>
        <v>4180</v>
      </c>
      <c r="I193" s="13"/>
      <c r="J193" s="22"/>
      <c r="K193" s="23">
        <f t="shared" si="53"/>
        <v>0</v>
      </c>
    </row>
    <row r="194" spans="1:11" s="10" customFormat="1" ht="30" customHeight="1" x14ac:dyDescent="0.15">
      <c r="A194" s="15" t="s">
        <v>1</v>
      </c>
      <c r="B194" s="15" t="s">
        <v>3</v>
      </c>
      <c r="C194" s="15">
        <v>414</v>
      </c>
      <c r="D194" s="15" t="s">
        <v>16</v>
      </c>
      <c r="E194" s="13" t="s">
        <v>53</v>
      </c>
      <c r="F194" s="15">
        <v>4</v>
      </c>
      <c r="G194" s="19">
        <v>3800</v>
      </c>
      <c r="H194" s="19">
        <f t="shared" si="52"/>
        <v>4180</v>
      </c>
      <c r="I194" s="13"/>
      <c r="J194" s="22"/>
      <c r="K194" s="23">
        <f t="shared" si="53"/>
        <v>0</v>
      </c>
    </row>
    <row r="195" spans="1:11" s="10" customFormat="1" ht="150" customHeight="1" x14ac:dyDescent="0.15">
      <c r="A195" s="17" t="s">
        <v>18</v>
      </c>
      <c r="B195" s="38" t="s">
        <v>714</v>
      </c>
      <c r="C195" s="39"/>
      <c r="D195" s="39"/>
      <c r="E195" s="39"/>
      <c r="F195" s="39"/>
      <c r="G195" s="39"/>
      <c r="H195" s="39"/>
      <c r="I195" s="40"/>
      <c r="J195" s="32"/>
      <c r="K195" s="30"/>
    </row>
    <row r="196" spans="1:11" s="10" customFormat="1" ht="30" customHeight="1" x14ac:dyDescent="0.15">
      <c r="A196" s="15" t="s">
        <v>6</v>
      </c>
      <c r="B196" s="15" t="s">
        <v>39</v>
      </c>
      <c r="C196" s="12">
        <v>506</v>
      </c>
      <c r="D196" s="12" t="s">
        <v>16</v>
      </c>
      <c r="E196" s="16" t="s">
        <v>61</v>
      </c>
      <c r="F196" s="15">
        <v>5</v>
      </c>
      <c r="G196" s="18">
        <v>12000</v>
      </c>
      <c r="H196" s="18">
        <f t="shared" ref="H196:H197" si="54">SUM(G196*1.1)</f>
        <v>13200.000000000002</v>
      </c>
      <c r="I196" s="13" t="s">
        <v>716</v>
      </c>
      <c r="J196" s="22"/>
      <c r="K196" s="23">
        <f t="shared" ref="K196:K197" si="55">SUM(H196*J196)</f>
        <v>0</v>
      </c>
    </row>
    <row r="197" spans="1:11" s="10" customFormat="1" ht="30" customHeight="1" x14ac:dyDescent="0.15">
      <c r="A197" s="15" t="s">
        <v>6</v>
      </c>
      <c r="B197" s="15" t="s">
        <v>39</v>
      </c>
      <c r="C197" s="12">
        <v>506</v>
      </c>
      <c r="D197" s="12" t="s">
        <v>16</v>
      </c>
      <c r="E197" s="16" t="s">
        <v>67</v>
      </c>
      <c r="F197" s="15">
        <v>5</v>
      </c>
      <c r="G197" s="18">
        <v>7000</v>
      </c>
      <c r="H197" s="18">
        <f t="shared" si="54"/>
        <v>7700.0000000000009</v>
      </c>
      <c r="I197" s="13" t="s">
        <v>710</v>
      </c>
      <c r="J197" s="22"/>
      <c r="K197" s="23">
        <f t="shared" si="55"/>
        <v>0</v>
      </c>
    </row>
    <row r="198" spans="1:11" s="10" customFormat="1" ht="30" customHeight="1" x14ac:dyDescent="0.15">
      <c r="A198" s="17" t="s">
        <v>18</v>
      </c>
      <c r="B198" s="38" t="s">
        <v>242</v>
      </c>
      <c r="C198" s="39"/>
      <c r="D198" s="39"/>
      <c r="E198" s="39"/>
      <c r="F198" s="39"/>
      <c r="G198" s="39"/>
      <c r="H198" s="39"/>
      <c r="I198" s="40"/>
      <c r="J198" s="32"/>
      <c r="K198" s="30"/>
    </row>
    <row r="199" spans="1:11" s="10" customFormat="1" ht="45" customHeight="1" x14ac:dyDescent="0.15">
      <c r="A199" s="15" t="s">
        <v>9</v>
      </c>
      <c r="B199" s="8" t="s">
        <v>79</v>
      </c>
      <c r="C199" s="20">
        <v>223</v>
      </c>
      <c r="D199" s="12" t="s">
        <v>16</v>
      </c>
      <c r="E199" s="16" t="s">
        <v>246</v>
      </c>
      <c r="F199" s="14">
        <v>2</v>
      </c>
      <c r="G199" s="18">
        <v>13000</v>
      </c>
      <c r="H199" s="18">
        <f t="shared" ref="H199:H201" si="56">SUM(G199*1.1)</f>
        <v>14300.000000000002</v>
      </c>
      <c r="I199" s="13" t="s">
        <v>717</v>
      </c>
      <c r="J199" s="22"/>
      <c r="K199" s="23">
        <f t="shared" ref="K199:K201" si="57">SUM(H199*J199)</f>
        <v>0</v>
      </c>
    </row>
    <row r="200" spans="1:11" s="10" customFormat="1" ht="45" customHeight="1" x14ac:dyDescent="0.15">
      <c r="A200" s="15" t="s">
        <v>9</v>
      </c>
      <c r="B200" s="8" t="s">
        <v>79</v>
      </c>
      <c r="C200" s="20">
        <v>323</v>
      </c>
      <c r="D200" s="12" t="s">
        <v>16</v>
      </c>
      <c r="E200" s="16" t="s">
        <v>248</v>
      </c>
      <c r="F200" s="14">
        <v>3</v>
      </c>
      <c r="G200" s="18">
        <v>13000</v>
      </c>
      <c r="H200" s="18">
        <f t="shared" si="56"/>
        <v>14300.000000000002</v>
      </c>
      <c r="I200" s="13" t="s">
        <v>717</v>
      </c>
      <c r="J200" s="22"/>
      <c r="K200" s="23">
        <f t="shared" si="57"/>
        <v>0</v>
      </c>
    </row>
    <row r="201" spans="1:11" s="10" customFormat="1" ht="45" customHeight="1" x14ac:dyDescent="0.15">
      <c r="A201" s="15" t="s">
        <v>9</v>
      </c>
      <c r="B201" s="8" t="s">
        <v>79</v>
      </c>
      <c r="C201" s="20">
        <v>423</v>
      </c>
      <c r="D201" s="12" t="s">
        <v>16</v>
      </c>
      <c r="E201" s="16" t="s">
        <v>250</v>
      </c>
      <c r="F201" s="14">
        <v>4</v>
      </c>
      <c r="G201" s="18">
        <v>13000</v>
      </c>
      <c r="H201" s="18">
        <f t="shared" si="56"/>
        <v>14300.000000000002</v>
      </c>
      <c r="I201" s="13" t="s">
        <v>717</v>
      </c>
      <c r="J201" s="22"/>
      <c r="K201" s="23">
        <f t="shared" si="57"/>
        <v>0</v>
      </c>
    </row>
    <row r="202" spans="1:11" s="10" customFormat="1" ht="30" customHeight="1" x14ac:dyDescent="0.15">
      <c r="A202" s="17" t="s">
        <v>18</v>
      </c>
      <c r="B202" s="38" t="s">
        <v>253</v>
      </c>
      <c r="C202" s="39"/>
      <c r="D202" s="39"/>
      <c r="E202" s="39"/>
      <c r="F202" s="39"/>
      <c r="G202" s="39"/>
      <c r="H202" s="39"/>
      <c r="I202" s="40"/>
      <c r="J202" s="32"/>
      <c r="K202" s="30"/>
    </row>
    <row r="203" spans="1:11" s="10" customFormat="1" ht="30" customHeight="1" x14ac:dyDescent="0.15">
      <c r="A203" s="15" t="s">
        <v>9</v>
      </c>
      <c r="B203" s="8" t="s">
        <v>79</v>
      </c>
      <c r="C203" s="20">
        <v>223</v>
      </c>
      <c r="D203" s="12" t="s">
        <v>16</v>
      </c>
      <c r="E203" s="16" t="s">
        <v>256</v>
      </c>
      <c r="F203" s="14">
        <v>2</v>
      </c>
      <c r="G203" s="18">
        <v>6000</v>
      </c>
      <c r="H203" s="18">
        <f t="shared" ref="H203:H205" si="58">SUM(G203*1.1)</f>
        <v>6600.0000000000009</v>
      </c>
      <c r="I203" s="13" t="s">
        <v>719</v>
      </c>
      <c r="J203" s="22"/>
      <c r="K203" s="23">
        <f t="shared" ref="K203:K205" si="59">SUM(H203*J203)</f>
        <v>0</v>
      </c>
    </row>
    <row r="204" spans="1:11" s="10" customFormat="1" ht="30" customHeight="1" x14ac:dyDescent="0.15">
      <c r="A204" s="15" t="s">
        <v>9</v>
      </c>
      <c r="B204" s="8" t="s">
        <v>79</v>
      </c>
      <c r="C204" s="20">
        <v>323</v>
      </c>
      <c r="D204" s="12" t="s">
        <v>16</v>
      </c>
      <c r="E204" s="16" t="s">
        <v>258</v>
      </c>
      <c r="F204" s="14">
        <v>3</v>
      </c>
      <c r="G204" s="18">
        <v>6000</v>
      </c>
      <c r="H204" s="18">
        <f t="shared" si="58"/>
        <v>6600.0000000000009</v>
      </c>
      <c r="I204" s="13" t="s">
        <v>719</v>
      </c>
      <c r="J204" s="22"/>
      <c r="K204" s="23">
        <f t="shared" si="59"/>
        <v>0</v>
      </c>
    </row>
    <row r="205" spans="1:11" s="10" customFormat="1" ht="30" customHeight="1" x14ac:dyDescent="0.15">
      <c r="A205" s="15" t="s">
        <v>9</v>
      </c>
      <c r="B205" s="8" t="s">
        <v>79</v>
      </c>
      <c r="C205" s="20">
        <v>423</v>
      </c>
      <c r="D205" s="12" t="s">
        <v>16</v>
      </c>
      <c r="E205" s="16" t="s">
        <v>260</v>
      </c>
      <c r="F205" s="14">
        <v>4</v>
      </c>
      <c r="G205" s="18">
        <v>6000</v>
      </c>
      <c r="H205" s="18">
        <f t="shared" si="58"/>
        <v>6600.0000000000009</v>
      </c>
      <c r="I205" s="13" t="s">
        <v>719</v>
      </c>
      <c r="J205" s="22"/>
      <c r="K205" s="23">
        <f t="shared" si="59"/>
        <v>0</v>
      </c>
    </row>
    <row r="206" spans="1:11" s="10" customFormat="1" ht="150" customHeight="1" x14ac:dyDescent="0.15">
      <c r="A206" s="17" t="s">
        <v>18</v>
      </c>
      <c r="B206" s="38" t="s">
        <v>316</v>
      </c>
      <c r="C206" s="39"/>
      <c r="D206" s="39"/>
      <c r="E206" s="39"/>
      <c r="F206" s="39"/>
      <c r="G206" s="39"/>
      <c r="H206" s="39"/>
      <c r="I206" s="40"/>
      <c r="J206" s="32"/>
      <c r="K206" s="30"/>
    </row>
    <row r="207" spans="1:11" s="10" customFormat="1" ht="75" customHeight="1" x14ac:dyDescent="0.15">
      <c r="A207" s="15" t="s">
        <v>12</v>
      </c>
      <c r="B207" s="8" t="s">
        <v>39</v>
      </c>
      <c r="C207" s="14">
        <v>118</v>
      </c>
      <c r="D207" s="12" t="s">
        <v>16</v>
      </c>
      <c r="E207" s="16" t="s">
        <v>319</v>
      </c>
      <c r="F207" s="14" t="s">
        <v>317</v>
      </c>
      <c r="G207" s="18">
        <v>30000</v>
      </c>
      <c r="H207" s="18">
        <f t="shared" ref="H207:H208" si="60">SUM(G207*1.1)</f>
        <v>33000</v>
      </c>
      <c r="I207" s="13" t="s">
        <v>720</v>
      </c>
      <c r="J207" s="22"/>
      <c r="K207" s="23">
        <f t="shared" ref="K207:K208" si="61">SUM(H207*J207)</f>
        <v>0</v>
      </c>
    </row>
    <row r="208" spans="1:11" s="10" customFormat="1" ht="30" customHeight="1" x14ac:dyDescent="0.15">
      <c r="A208" s="15" t="s">
        <v>12</v>
      </c>
      <c r="B208" s="8" t="s">
        <v>39</v>
      </c>
      <c r="C208" s="14">
        <v>118</v>
      </c>
      <c r="D208" s="12" t="s">
        <v>16</v>
      </c>
      <c r="E208" s="16" t="s">
        <v>321</v>
      </c>
      <c r="F208" s="14" t="s">
        <v>317</v>
      </c>
      <c r="G208" s="18">
        <v>4000</v>
      </c>
      <c r="H208" s="18">
        <f t="shared" si="60"/>
        <v>4400</v>
      </c>
      <c r="I208" s="13" t="s">
        <v>710</v>
      </c>
      <c r="J208" s="22"/>
      <c r="K208" s="23">
        <f t="shared" si="61"/>
        <v>0</v>
      </c>
    </row>
    <row r="209" spans="1:11" s="10" customFormat="1" ht="45" customHeight="1" x14ac:dyDescent="0.15">
      <c r="A209" s="17" t="s">
        <v>18</v>
      </c>
      <c r="B209" s="38" t="s">
        <v>652</v>
      </c>
      <c r="C209" s="39"/>
      <c r="D209" s="39"/>
      <c r="E209" s="39"/>
      <c r="F209" s="39"/>
      <c r="G209" s="39"/>
      <c r="H209" s="39"/>
      <c r="I209" s="40"/>
      <c r="J209" s="32"/>
      <c r="K209" s="30"/>
    </row>
    <row r="210" spans="1:11" s="10" customFormat="1" ht="82.5" customHeight="1" x14ac:dyDescent="0.15">
      <c r="A210" s="15" t="s">
        <v>455</v>
      </c>
      <c r="B210" s="8" t="s">
        <v>456</v>
      </c>
      <c r="C210" s="14">
        <v>106</v>
      </c>
      <c r="D210" s="12" t="s">
        <v>16</v>
      </c>
      <c r="E210" s="16" t="s">
        <v>458</v>
      </c>
      <c r="F210" s="14" t="s">
        <v>317</v>
      </c>
      <c r="G210" s="18">
        <v>35000</v>
      </c>
      <c r="H210" s="18">
        <f t="shared" ref="H210:H212" si="62">SUM(G210*1.1)</f>
        <v>38500</v>
      </c>
      <c r="I210" s="33" t="s">
        <v>704</v>
      </c>
      <c r="J210" s="22"/>
      <c r="K210" s="23">
        <f t="shared" ref="K210:K212" si="63">SUM(H210*J210)</f>
        <v>0</v>
      </c>
    </row>
    <row r="211" spans="1:11" s="10" customFormat="1" ht="82.5" customHeight="1" x14ac:dyDescent="0.15">
      <c r="A211" s="15" t="s">
        <v>455</v>
      </c>
      <c r="B211" s="8" t="s">
        <v>456</v>
      </c>
      <c r="C211" s="14">
        <v>306</v>
      </c>
      <c r="D211" s="12" t="s">
        <v>16</v>
      </c>
      <c r="E211" s="16" t="s">
        <v>461</v>
      </c>
      <c r="F211" s="14" t="s">
        <v>460</v>
      </c>
      <c r="G211" s="18">
        <v>35000</v>
      </c>
      <c r="H211" s="18">
        <f t="shared" si="62"/>
        <v>38500</v>
      </c>
      <c r="I211" s="33" t="s">
        <v>703</v>
      </c>
      <c r="J211" s="22"/>
      <c r="K211" s="23">
        <f t="shared" si="63"/>
        <v>0</v>
      </c>
    </row>
    <row r="212" spans="1:11" s="10" customFormat="1" ht="82.5" customHeight="1" x14ac:dyDescent="0.15">
      <c r="A212" s="15" t="s">
        <v>455</v>
      </c>
      <c r="B212" s="8" t="s">
        <v>456</v>
      </c>
      <c r="C212" s="14">
        <v>506</v>
      </c>
      <c r="D212" s="12" t="s">
        <v>16</v>
      </c>
      <c r="E212" s="16" t="s">
        <v>464</v>
      </c>
      <c r="F212" s="14" t="s">
        <v>463</v>
      </c>
      <c r="G212" s="18">
        <v>35000</v>
      </c>
      <c r="H212" s="18">
        <f t="shared" si="62"/>
        <v>38500</v>
      </c>
      <c r="I212" s="33" t="s">
        <v>704</v>
      </c>
      <c r="J212" s="22"/>
      <c r="K212" s="23">
        <f t="shared" si="63"/>
        <v>0</v>
      </c>
    </row>
  </sheetData>
  <autoFilter ref="A5:K189" xr:uid="{00000000-0001-0000-0000-000000000000}"/>
  <mergeCells count="35">
    <mergeCell ref="A1:K1"/>
    <mergeCell ref="E2:F2"/>
    <mergeCell ref="B38:I38"/>
    <mergeCell ref="B6:I6"/>
    <mergeCell ref="B8:I8"/>
    <mergeCell ref="B15:I15"/>
    <mergeCell ref="B22:I22"/>
    <mergeCell ref="B29:I29"/>
    <mergeCell ref="B36:I36"/>
    <mergeCell ref="B81:I81"/>
    <mergeCell ref="B86:I86"/>
    <mergeCell ref="B190:I190"/>
    <mergeCell ref="B188:I188"/>
    <mergeCell ref="B180:I180"/>
    <mergeCell ref="B184:I184"/>
    <mergeCell ref="B91:I91"/>
    <mergeCell ref="B94:I94"/>
    <mergeCell ref="B143:I143"/>
    <mergeCell ref="B53:I53"/>
    <mergeCell ref="B57:I57"/>
    <mergeCell ref="B64:I64"/>
    <mergeCell ref="B71:I71"/>
    <mergeCell ref="B76:I76"/>
    <mergeCell ref="B150:I150"/>
    <mergeCell ref="B154:I154"/>
    <mergeCell ref="B206:I206"/>
    <mergeCell ref="B209:I209"/>
    <mergeCell ref="B161:I161"/>
    <mergeCell ref="B164:I164"/>
    <mergeCell ref="B172:I172"/>
    <mergeCell ref="B176:I176"/>
    <mergeCell ref="B198:I198"/>
    <mergeCell ref="B202:I202"/>
    <mergeCell ref="B158:I158"/>
    <mergeCell ref="B195:I195"/>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4" manualBreakCount="4">
    <brk id="149" max="10" man="1"/>
    <brk id="163" max="10" man="1"/>
    <brk id="183" max="10" man="1"/>
    <brk id="20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3002-4C84-4985-B111-BC120300CAC4}">
  <sheetPr>
    <pageSetUpPr fitToPage="1"/>
  </sheetPr>
  <dimension ref="A1:K13"/>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666</v>
      </c>
      <c r="B1" s="41"/>
      <c r="C1" s="41"/>
      <c r="D1" s="41"/>
      <c r="E1" s="41"/>
      <c r="F1" s="41"/>
      <c r="G1" s="41"/>
      <c r="H1" s="41"/>
      <c r="I1" s="41"/>
      <c r="J1" s="41"/>
      <c r="K1" s="41"/>
    </row>
    <row r="2" spans="1:11" ht="37.5" customHeight="1" thickTop="1" thickBot="1" x14ac:dyDescent="0.25">
      <c r="A2" s="35"/>
      <c r="B2" s="35"/>
      <c r="C2" s="35"/>
      <c r="E2" s="42" t="s">
        <v>665</v>
      </c>
      <c r="F2" s="42"/>
      <c r="G2" s="34"/>
      <c r="H2" s="34"/>
      <c r="I2" s="34"/>
      <c r="J2" s="24" t="s">
        <v>37</v>
      </c>
      <c r="K2" s="26" t="s">
        <v>38</v>
      </c>
    </row>
    <row r="3" spans="1:11" ht="37.5" customHeight="1" thickBot="1" x14ac:dyDescent="0.2">
      <c r="E3" s="6"/>
      <c r="J3" s="25">
        <f>SUM(J6:J13)</f>
        <v>0</v>
      </c>
      <c r="K3" s="27">
        <f>SUM(K6:K13)</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601</v>
      </c>
      <c r="C6" s="39"/>
      <c r="D6" s="39"/>
      <c r="E6" s="39"/>
      <c r="F6" s="39"/>
      <c r="G6" s="39"/>
      <c r="H6" s="39"/>
      <c r="I6" s="40"/>
      <c r="J6" s="32"/>
      <c r="K6" s="30"/>
    </row>
    <row r="7" spans="1:11" s="10" customFormat="1" ht="60" customHeight="1" x14ac:dyDescent="0.15">
      <c r="A7" s="15" t="s">
        <v>26</v>
      </c>
      <c r="B7" s="8" t="s">
        <v>79</v>
      </c>
      <c r="C7" s="20" t="s">
        <v>603</v>
      </c>
      <c r="D7" s="12" t="s">
        <v>24</v>
      </c>
      <c r="E7" s="13" t="s">
        <v>610</v>
      </c>
      <c r="F7" s="14">
        <v>2</v>
      </c>
      <c r="G7" s="18">
        <v>32000</v>
      </c>
      <c r="H7" s="18">
        <f t="shared" ref="H7:H9" si="0">SUM(G7*1.1)</f>
        <v>35200</v>
      </c>
      <c r="I7" s="33" t="s">
        <v>711</v>
      </c>
      <c r="J7" s="22"/>
      <c r="K7" s="23">
        <f t="shared" ref="K7:K9" si="1">SUM(H7*J7)</f>
        <v>0</v>
      </c>
    </row>
    <row r="8" spans="1:11" s="10" customFormat="1" ht="60" customHeight="1" x14ac:dyDescent="0.15">
      <c r="A8" s="15" t="s">
        <v>26</v>
      </c>
      <c r="B8" s="8" t="s">
        <v>79</v>
      </c>
      <c r="C8" s="20" t="s">
        <v>605</v>
      </c>
      <c r="D8" s="12" t="s">
        <v>24</v>
      </c>
      <c r="E8" s="13" t="s">
        <v>612</v>
      </c>
      <c r="F8" s="14">
        <v>4</v>
      </c>
      <c r="G8" s="18">
        <v>32000</v>
      </c>
      <c r="H8" s="18">
        <f t="shared" si="0"/>
        <v>35200</v>
      </c>
      <c r="I8" s="33" t="s">
        <v>711</v>
      </c>
      <c r="J8" s="22"/>
      <c r="K8" s="23">
        <f t="shared" si="1"/>
        <v>0</v>
      </c>
    </row>
    <row r="9" spans="1:11" s="10" customFormat="1" ht="60" customHeight="1" x14ac:dyDescent="0.15">
      <c r="A9" s="15" t="s">
        <v>26</v>
      </c>
      <c r="B9" s="8" t="s">
        <v>79</v>
      </c>
      <c r="C9" s="20" t="s">
        <v>607</v>
      </c>
      <c r="D9" s="12" t="s">
        <v>24</v>
      </c>
      <c r="E9" s="13" t="s">
        <v>614</v>
      </c>
      <c r="F9" s="14">
        <v>6</v>
      </c>
      <c r="G9" s="18">
        <v>32000</v>
      </c>
      <c r="H9" s="18">
        <f t="shared" si="0"/>
        <v>35200</v>
      </c>
      <c r="I9" s="33" t="s">
        <v>711</v>
      </c>
      <c r="J9" s="22"/>
      <c r="K9" s="23">
        <f t="shared" si="1"/>
        <v>0</v>
      </c>
    </row>
    <row r="10" spans="1:11" s="10" customFormat="1" ht="30" customHeight="1" x14ac:dyDescent="0.15">
      <c r="A10" s="17" t="s">
        <v>18</v>
      </c>
      <c r="B10" s="38" t="s">
        <v>608</v>
      </c>
      <c r="C10" s="39"/>
      <c r="D10" s="39"/>
      <c r="E10" s="39"/>
      <c r="F10" s="39"/>
      <c r="G10" s="39"/>
      <c r="H10" s="39"/>
      <c r="I10" s="40"/>
      <c r="J10" s="32"/>
      <c r="K10" s="30"/>
    </row>
    <row r="11" spans="1:11" s="10" customFormat="1" ht="30" customHeight="1" x14ac:dyDescent="0.15">
      <c r="A11" s="15" t="s">
        <v>26</v>
      </c>
      <c r="B11" s="8" t="s">
        <v>79</v>
      </c>
      <c r="C11" s="20" t="s">
        <v>603</v>
      </c>
      <c r="D11" s="12" t="s">
        <v>24</v>
      </c>
      <c r="E11" s="13" t="s">
        <v>616</v>
      </c>
      <c r="F11" s="14">
        <v>2</v>
      </c>
      <c r="G11" s="18">
        <v>4800</v>
      </c>
      <c r="H11" s="18">
        <f t="shared" ref="H11:H13" si="2">SUM(G11*1.1)</f>
        <v>5280</v>
      </c>
      <c r="I11" s="13" t="s">
        <v>710</v>
      </c>
      <c r="J11" s="22"/>
      <c r="K11" s="23">
        <f t="shared" ref="K11:K13" si="3">SUM(H11*J11)</f>
        <v>0</v>
      </c>
    </row>
    <row r="12" spans="1:11" s="10" customFormat="1" ht="30" customHeight="1" x14ac:dyDescent="0.15">
      <c r="A12" s="15" t="s">
        <v>26</v>
      </c>
      <c r="B12" s="8" t="s">
        <v>79</v>
      </c>
      <c r="C12" s="20" t="s">
        <v>605</v>
      </c>
      <c r="D12" s="12" t="s">
        <v>24</v>
      </c>
      <c r="E12" s="13" t="s">
        <v>618</v>
      </c>
      <c r="F12" s="14">
        <v>4</v>
      </c>
      <c r="G12" s="18">
        <v>4800</v>
      </c>
      <c r="H12" s="18">
        <f t="shared" si="2"/>
        <v>5280</v>
      </c>
      <c r="I12" s="13" t="s">
        <v>710</v>
      </c>
      <c r="J12" s="22"/>
      <c r="K12" s="23">
        <f t="shared" si="3"/>
        <v>0</v>
      </c>
    </row>
    <row r="13" spans="1:11" s="10" customFormat="1" ht="30" customHeight="1" x14ac:dyDescent="0.15">
      <c r="A13" s="15" t="s">
        <v>26</v>
      </c>
      <c r="B13" s="8" t="s">
        <v>79</v>
      </c>
      <c r="C13" s="20" t="s">
        <v>607</v>
      </c>
      <c r="D13" s="12" t="s">
        <v>24</v>
      </c>
      <c r="E13" s="13" t="s">
        <v>620</v>
      </c>
      <c r="F13" s="14">
        <v>6</v>
      </c>
      <c r="G13" s="18">
        <v>4800</v>
      </c>
      <c r="H13" s="18">
        <f t="shared" si="2"/>
        <v>5280</v>
      </c>
      <c r="I13" s="13" t="s">
        <v>710</v>
      </c>
      <c r="J13" s="22"/>
      <c r="K13" s="23">
        <f t="shared" si="3"/>
        <v>0</v>
      </c>
    </row>
  </sheetData>
  <autoFilter ref="A5:K13" xr:uid="{00000000-0001-0000-0000-000000000000}"/>
  <mergeCells count="4">
    <mergeCell ref="A1:K1"/>
    <mergeCell ref="E2:F2"/>
    <mergeCell ref="B6:I6"/>
    <mergeCell ref="B10:I1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3CCA-1943-4FCC-B0CF-D8C05EE41D29}">
  <sheetPr>
    <pageSetUpPr fitToPage="1"/>
  </sheetPr>
  <dimension ref="A1:K181"/>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667</v>
      </c>
      <c r="F2" s="42"/>
      <c r="G2" s="34"/>
      <c r="H2" s="34"/>
      <c r="I2" s="34"/>
      <c r="J2" s="24" t="s">
        <v>37</v>
      </c>
      <c r="K2" s="26" t="s">
        <v>38</v>
      </c>
    </row>
    <row r="3" spans="1:11" ht="37.5" customHeight="1" thickBot="1" x14ac:dyDescent="0.2">
      <c r="E3" s="6"/>
      <c r="J3" s="25">
        <f>SUM(J6:J181)</f>
        <v>0</v>
      </c>
      <c r="K3" s="27">
        <f>SUM(K6:K181)</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90" customHeight="1" x14ac:dyDescent="0.15">
      <c r="A29" s="17" t="s">
        <v>18</v>
      </c>
      <c r="B29" s="38" t="s">
        <v>161</v>
      </c>
      <c r="C29" s="39"/>
      <c r="D29" s="39"/>
      <c r="E29" s="39"/>
      <c r="F29" s="39"/>
      <c r="G29" s="39"/>
      <c r="H29" s="39"/>
      <c r="I29" s="40"/>
      <c r="J29" s="32"/>
      <c r="K29" s="30"/>
    </row>
    <row r="30" spans="1:11" s="10" customFormat="1" ht="75" customHeight="1" x14ac:dyDescent="0.15">
      <c r="A30" s="15" t="s">
        <v>4</v>
      </c>
      <c r="B30" s="15" t="s">
        <v>39</v>
      </c>
      <c r="C30" s="15">
        <v>106</v>
      </c>
      <c r="D30" s="12" t="s">
        <v>24</v>
      </c>
      <c r="E30" s="13" t="s">
        <v>162</v>
      </c>
      <c r="F30" s="15">
        <v>1</v>
      </c>
      <c r="G30" s="18">
        <v>15000</v>
      </c>
      <c r="H30" s="18">
        <f t="shared" ref="H30:H35" si="9">SUM(G30*1.1)</f>
        <v>16500</v>
      </c>
      <c r="I30" s="13" t="s">
        <v>723</v>
      </c>
      <c r="J30" s="22"/>
      <c r="K30" s="23">
        <f t="shared" ref="K30" si="10">SUM(H30*J30)</f>
        <v>0</v>
      </c>
    </row>
    <row r="31" spans="1:11" s="10" customFormat="1" ht="75" customHeight="1" x14ac:dyDescent="0.15">
      <c r="A31" s="15" t="s">
        <v>4</v>
      </c>
      <c r="B31" s="15" t="s">
        <v>39</v>
      </c>
      <c r="C31" s="15">
        <v>206</v>
      </c>
      <c r="D31" s="12" t="s">
        <v>24</v>
      </c>
      <c r="E31" s="13" t="s">
        <v>163</v>
      </c>
      <c r="F31" s="15">
        <v>2</v>
      </c>
      <c r="G31" s="18">
        <v>15000</v>
      </c>
      <c r="H31" s="18">
        <f t="shared" si="9"/>
        <v>16500</v>
      </c>
      <c r="I31" s="13" t="s">
        <v>723</v>
      </c>
      <c r="J31" s="22"/>
      <c r="K31" s="23">
        <f t="shared" ref="K31:K35" si="11">SUM(H31*J31)</f>
        <v>0</v>
      </c>
    </row>
    <row r="32" spans="1:11" s="10" customFormat="1" ht="45" customHeight="1" x14ac:dyDescent="0.15">
      <c r="A32" s="15" t="s">
        <v>4</v>
      </c>
      <c r="B32" s="15" t="s">
        <v>39</v>
      </c>
      <c r="C32" s="15">
        <v>306</v>
      </c>
      <c r="D32" s="12" t="s">
        <v>24</v>
      </c>
      <c r="E32" s="13" t="s">
        <v>164</v>
      </c>
      <c r="F32" s="15">
        <v>3</v>
      </c>
      <c r="G32" s="18">
        <v>15000</v>
      </c>
      <c r="H32" s="18">
        <f t="shared" si="9"/>
        <v>16500</v>
      </c>
      <c r="I32" s="13" t="s">
        <v>723</v>
      </c>
      <c r="J32" s="22"/>
      <c r="K32" s="23">
        <f t="shared" si="11"/>
        <v>0</v>
      </c>
    </row>
    <row r="33" spans="1:11" s="10" customFormat="1" ht="45" customHeight="1" x14ac:dyDescent="0.15">
      <c r="A33" s="15" t="s">
        <v>4</v>
      </c>
      <c r="B33" s="15" t="s">
        <v>39</v>
      </c>
      <c r="C33" s="15">
        <v>406</v>
      </c>
      <c r="D33" s="12" t="s">
        <v>24</v>
      </c>
      <c r="E33" s="13" t="s">
        <v>165</v>
      </c>
      <c r="F33" s="15">
        <v>4</v>
      </c>
      <c r="G33" s="18">
        <v>15000</v>
      </c>
      <c r="H33" s="18">
        <f t="shared" si="9"/>
        <v>16500</v>
      </c>
      <c r="I33" s="13" t="s">
        <v>723</v>
      </c>
      <c r="J33" s="22"/>
      <c r="K33" s="23">
        <f t="shared" si="11"/>
        <v>0</v>
      </c>
    </row>
    <row r="34" spans="1:11" s="10" customFormat="1" ht="45" customHeight="1" x14ac:dyDescent="0.15">
      <c r="A34" s="15" t="s">
        <v>4</v>
      </c>
      <c r="B34" s="15" t="s">
        <v>39</v>
      </c>
      <c r="C34" s="15">
        <v>506</v>
      </c>
      <c r="D34" s="12" t="s">
        <v>24</v>
      </c>
      <c r="E34" s="13" t="s">
        <v>166</v>
      </c>
      <c r="F34" s="15">
        <v>5</v>
      </c>
      <c r="G34" s="18">
        <v>15000</v>
      </c>
      <c r="H34" s="18">
        <f t="shared" si="9"/>
        <v>16500</v>
      </c>
      <c r="I34" s="13" t="s">
        <v>723</v>
      </c>
      <c r="J34" s="22"/>
      <c r="K34" s="23">
        <f t="shared" si="11"/>
        <v>0</v>
      </c>
    </row>
    <row r="35" spans="1:11" s="10" customFormat="1" ht="45" customHeight="1" x14ac:dyDescent="0.15">
      <c r="A35" s="15" t="s">
        <v>4</v>
      </c>
      <c r="B35" s="15" t="s">
        <v>39</v>
      </c>
      <c r="C35" s="15">
        <v>606</v>
      </c>
      <c r="D35" s="12" t="s">
        <v>24</v>
      </c>
      <c r="E35" s="13" t="s">
        <v>167</v>
      </c>
      <c r="F35" s="15">
        <v>6</v>
      </c>
      <c r="G35" s="18">
        <v>15000</v>
      </c>
      <c r="H35" s="18">
        <f t="shared" si="9"/>
        <v>16500</v>
      </c>
      <c r="I35" s="13" t="s">
        <v>723</v>
      </c>
      <c r="J35" s="22"/>
      <c r="K35" s="23">
        <f t="shared" si="11"/>
        <v>0</v>
      </c>
    </row>
    <row r="36" spans="1:11" s="10" customFormat="1" ht="30" customHeight="1" x14ac:dyDescent="0.15">
      <c r="A36" s="17" t="s">
        <v>18</v>
      </c>
      <c r="B36" s="38" t="s">
        <v>69</v>
      </c>
      <c r="C36" s="39"/>
      <c r="D36" s="39"/>
      <c r="E36" s="39"/>
      <c r="F36" s="39"/>
      <c r="G36" s="39"/>
      <c r="H36" s="39"/>
      <c r="I36" s="40"/>
      <c r="J36" s="32"/>
      <c r="K36" s="30"/>
    </row>
    <row r="37" spans="1:11" s="10" customFormat="1" ht="30" customHeight="1" x14ac:dyDescent="0.15">
      <c r="A37" s="15" t="s">
        <v>6</v>
      </c>
      <c r="B37" s="8" t="s">
        <v>27</v>
      </c>
      <c r="C37" s="14" t="s">
        <v>70</v>
      </c>
      <c r="D37" s="12" t="s">
        <v>24</v>
      </c>
      <c r="E37" s="16" t="s">
        <v>71</v>
      </c>
      <c r="F37" s="14" t="s">
        <v>7</v>
      </c>
      <c r="G37" s="18">
        <v>7200</v>
      </c>
      <c r="H37" s="18">
        <f>SUM(G37*1.1)</f>
        <v>7920.0000000000009</v>
      </c>
      <c r="I37" s="13"/>
      <c r="J37" s="22"/>
      <c r="K37" s="23">
        <f>SUM(H37*J37)</f>
        <v>0</v>
      </c>
    </row>
    <row r="38" spans="1:11" s="10" customFormat="1" ht="60" customHeight="1" x14ac:dyDescent="0.15">
      <c r="A38" s="17" t="s">
        <v>18</v>
      </c>
      <c r="B38" s="38" t="s">
        <v>180</v>
      </c>
      <c r="C38" s="39"/>
      <c r="D38" s="39"/>
      <c r="E38" s="39"/>
      <c r="F38" s="39"/>
      <c r="G38" s="39"/>
      <c r="H38" s="39"/>
      <c r="I38" s="40"/>
      <c r="J38" s="32"/>
      <c r="K38" s="30"/>
    </row>
    <row r="39" spans="1:11" s="10" customFormat="1" ht="60" customHeight="1" x14ac:dyDescent="0.15">
      <c r="A39" s="15" t="s">
        <v>6</v>
      </c>
      <c r="B39" s="8" t="s">
        <v>27</v>
      </c>
      <c r="C39" s="14">
        <v>307</v>
      </c>
      <c r="D39" s="12" t="s">
        <v>24</v>
      </c>
      <c r="E39" s="16" t="s">
        <v>182</v>
      </c>
      <c r="F39" s="14">
        <v>3</v>
      </c>
      <c r="G39" s="18">
        <v>28800</v>
      </c>
      <c r="H39" s="18">
        <f>SUM(G39*1.1)</f>
        <v>31680.000000000004</v>
      </c>
      <c r="I39" s="13" t="s">
        <v>688</v>
      </c>
      <c r="J39" s="22"/>
      <c r="K39" s="23">
        <f>SUM(H39*J39)</f>
        <v>0</v>
      </c>
    </row>
    <row r="40" spans="1:11" s="10" customFormat="1" ht="60" customHeight="1" x14ac:dyDescent="0.15">
      <c r="A40" s="15" t="s">
        <v>6</v>
      </c>
      <c r="B40" s="8" t="s">
        <v>27</v>
      </c>
      <c r="C40" s="14">
        <v>407</v>
      </c>
      <c r="D40" s="12" t="s">
        <v>24</v>
      </c>
      <c r="E40" s="16" t="s">
        <v>181</v>
      </c>
      <c r="F40" s="14">
        <v>4</v>
      </c>
      <c r="G40" s="18">
        <v>31500</v>
      </c>
      <c r="H40" s="18">
        <f>SUM(G40*1.1)</f>
        <v>34650</v>
      </c>
      <c r="I40" s="13" t="s">
        <v>689</v>
      </c>
      <c r="J40" s="22"/>
      <c r="K40" s="23">
        <f>SUM(H40*J40)</f>
        <v>0</v>
      </c>
    </row>
    <row r="41" spans="1:11" s="10" customFormat="1" ht="60" customHeight="1" x14ac:dyDescent="0.15">
      <c r="A41" s="15" t="s">
        <v>6</v>
      </c>
      <c r="B41" s="8" t="s">
        <v>27</v>
      </c>
      <c r="C41" s="14">
        <v>507</v>
      </c>
      <c r="D41" s="12" t="s">
        <v>24</v>
      </c>
      <c r="E41" s="16" t="s">
        <v>183</v>
      </c>
      <c r="F41" s="14">
        <v>5</v>
      </c>
      <c r="G41" s="18">
        <v>40500</v>
      </c>
      <c r="H41" s="18">
        <f>SUM(G41*1.1)</f>
        <v>44550</v>
      </c>
      <c r="I41" s="13" t="s">
        <v>689</v>
      </c>
      <c r="J41" s="22"/>
      <c r="K41" s="23">
        <f>SUM(H41*J41)</f>
        <v>0</v>
      </c>
    </row>
    <row r="42" spans="1:11" s="10" customFormat="1" ht="60" customHeight="1" x14ac:dyDescent="0.15">
      <c r="A42" s="15" t="s">
        <v>6</v>
      </c>
      <c r="B42" s="8" t="s">
        <v>27</v>
      </c>
      <c r="C42" s="14">
        <v>607</v>
      </c>
      <c r="D42" s="12" t="s">
        <v>24</v>
      </c>
      <c r="E42" s="16" t="s">
        <v>184</v>
      </c>
      <c r="F42" s="14">
        <v>6</v>
      </c>
      <c r="G42" s="18">
        <v>44000</v>
      </c>
      <c r="H42" s="18">
        <f>SUM(G42*1.1)</f>
        <v>48400.000000000007</v>
      </c>
      <c r="I42" s="13" t="s">
        <v>689</v>
      </c>
      <c r="J42" s="22"/>
      <c r="K42" s="23">
        <f>SUM(H42*J42)</f>
        <v>0</v>
      </c>
    </row>
    <row r="43" spans="1:11" s="10" customFormat="1" ht="45" customHeight="1" x14ac:dyDescent="0.15">
      <c r="A43" s="17" t="s">
        <v>18</v>
      </c>
      <c r="B43" s="38" t="s">
        <v>72</v>
      </c>
      <c r="C43" s="39"/>
      <c r="D43" s="39"/>
      <c r="E43" s="39"/>
      <c r="F43" s="39"/>
      <c r="G43" s="39"/>
      <c r="H43" s="39"/>
      <c r="I43" s="40"/>
      <c r="J43" s="32"/>
      <c r="K43" s="30"/>
    </row>
    <row r="44" spans="1:11" s="10" customFormat="1" ht="30" customHeight="1" x14ac:dyDescent="0.15">
      <c r="A44" s="15" t="s">
        <v>6</v>
      </c>
      <c r="B44" s="8" t="s">
        <v>27</v>
      </c>
      <c r="C44" s="14">
        <v>307</v>
      </c>
      <c r="D44" s="12" t="s">
        <v>24</v>
      </c>
      <c r="E44" s="16" t="s">
        <v>73</v>
      </c>
      <c r="F44" s="14">
        <v>3</v>
      </c>
      <c r="G44" s="18">
        <v>8500</v>
      </c>
      <c r="H44" s="18">
        <f>SUM(G44*1.1)</f>
        <v>9350</v>
      </c>
      <c r="I44" s="13" t="s">
        <v>690</v>
      </c>
      <c r="J44" s="22"/>
      <c r="K44" s="23">
        <f>SUM(H44*J44)</f>
        <v>0</v>
      </c>
    </row>
    <row r="45" spans="1:11" s="10" customFormat="1" ht="30" customHeight="1" x14ac:dyDescent="0.15">
      <c r="A45" s="15" t="s">
        <v>6</v>
      </c>
      <c r="B45" s="8" t="s">
        <v>27</v>
      </c>
      <c r="C45" s="14">
        <v>407</v>
      </c>
      <c r="D45" s="12" t="s">
        <v>24</v>
      </c>
      <c r="E45" s="16" t="s">
        <v>74</v>
      </c>
      <c r="F45" s="14">
        <v>4</v>
      </c>
      <c r="G45" s="18">
        <v>10000</v>
      </c>
      <c r="H45" s="18">
        <f>SUM(G45*1.1)</f>
        <v>11000</v>
      </c>
      <c r="I45" s="13" t="s">
        <v>690</v>
      </c>
      <c r="J45" s="22"/>
      <c r="K45" s="23">
        <f>SUM(H45*J45)</f>
        <v>0</v>
      </c>
    </row>
    <row r="46" spans="1:11" s="10" customFormat="1" ht="30" customHeight="1" x14ac:dyDescent="0.15">
      <c r="A46" s="15" t="s">
        <v>6</v>
      </c>
      <c r="B46" s="8" t="s">
        <v>27</v>
      </c>
      <c r="C46" s="14">
        <v>507</v>
      </c>
      <c r="D46" s="12" t="s">
        <v>24</v>
      </c>
      <c r="E46" s="16" t="s">
        <v>75</v>
      </c>
      <c r="F46" s="14">
        <v>5</v>
      </c>
      <c r="G46" s="18">
        <v>12500</v>
      </c>
      <c r="H46" s="18">
        <f>SUM(G46*1.1)</f>
        <v>13750.000000000002</v>
      </c>
      <c r="I46" s="13" t="s">
        <v>690</v>
      </c>
      <c r="J46" s="22"/>
      <c r="K46" s="23">
        <f>SUM(H46*J46)</f>
        <v>0</v>
      </c>
    </row>
    <row r="47" spans="1:11" s="10" customFormat="1" ht="30" customHeight="1" x14ac:dyDescent="0.15">
      <c r="A47" s="15" t="s">
        <v>6</v>
      </c>
      <c r="B47" s="8" t="s">
        <v>27</v>
      </c>
      <c r="C47" s="14">
        <v>607</v>
      </c>
      <c r="D47" s="12" t="s">
        <v>24</v>
      </c>
      <c r="E47" s="16" t="s">
        <v>76</v>
      </c>
      <c r="F47" s="14">
        <v>6</v>
      </c>
      <c r="G47" s="18">
        <v>13000</v>
      </c>
      <c r="H47" s="18">
        <f>SUM(G47*1.1)</f>
        <v>14300.000000000002</v>
      </c>
      <c r="I47" s="13" t="s">
        <v>690</v>
      </c>
      <c r="J47" s="22"/>
      <c r="K47" s="23">
        <f>SUM(H47*J47)</f>
        <v>0</v>
      </c>
    </row>
    <row r="48" spans="1:11" s="10" customFormat="1" ht="105" customHeight="1" x14ac:dyDescent="0.15">
      <c r="A48" s="17" t="s">
        <v>18</v>
      </c>
      <c r="B48" s="38" t="s">
        <v>185</v>
      </c>
      <c r="C48" s="39"/>
      <c r="D48" s="39"/>
      <c r="E48" s="39"/>
      <c r="F48" s="39"/>
      <c r="G48" s="39"/>
      <c r="H48" s="39"/>
      <c r="I48" s="40"/>
      <c r="J48" s="32"/>
      <c r="K48" s="30"/>
    </row>
    <row r="49" spans="1:11" s="10" customFormat="1" ht="30" customHeight="1" x14ac:dyDescent="0.15">
      <c r="A49" s="15" t="s">
        <v>8</v>
      </c>
      <c r="B49" s="8" t="s">
        <v>91</v>
      </c>
      <c r="C49" s="14">
        <v>304</v>
      </c>
      <c r="D49" s="12" t="s">
        <v>24</v>
      </c>
      <c r="E49" s="16" t="s">
        <v>93</v>
      </c>
      <c r="F49" s="14" t="s">
        <v>7</v>
      </c>
      <c r="G49" s="18">
        <v>58000</v>
      </c>
      <c r="H49" s="18">
        <f>SUM(G49*1.1)</f>
        <v>63800.000000000007</v>
      </c>
      <c r="I49" s="13" t="s">
        <v>92</v>
      </c>
      <c r="J49" s="22"/>
      <c r="K49" s="23">
        <f>SUM(H49*J49)</f>
        <v>0</v>
      </c>
    </row>
    <row r="50" spans="1:11" s="10" customFormat="1" ht="30" customHeight="1" x14ac:dyDescent="0.15">
      <c r="A50" s="15" t="s">
        <v>8</v>
      </c>
      <c r="B50" s="8" t="s">
        <v>91</v>
      </c>
      <c r="C50" s="14">
        <v>304</v>
      </c>
      <c r="D50" s="12" t="s">
        <v>24</v>
      </c>
      <c r="E50" s="16" t="s">
        <v>94</v>
      </c>
      <c r="F50" s="14" t="s">
        <v>7</v>
      </c>
      <c r="G50" s="18">
        <v>56000</v>
      </c>
      <c r="H50" s="18">
        <f>SUM(G50*1.1)</f>
        <v>61600.000000000007</v>
      </c>
      <c r="I50" s="13" t="s">
        <v>95</v>
      </c>
      <c r="J50" s="22"/>
      <c r="K50" s="23">
        <f>SUM(H50*J50)</f>
        <v>0</v>
      </c>
    </row>
    <row r="51" spans="1:11" s="10" customFormat="1" ht="75" customHeight="1" x14ac:dyDescent="0.15">
      <c r="A51" s="15" t="s">
        <v>8</v>
      </c>
      <c r="B51" s="8" t="s">
        <v>91</v>
      </c>
      <c r="C51" s="14">
        <v>304</v>
      </c>
      <c r="D51" s="12" t="s">
        <v>24</v>
      </c>
      <c r="E51" s="16" t="s">
        <v>96</v>
      </c>
      <c r="F51" s="14" t="s">
        <v>7</v>
      </c>
      <c r="G51" s="18">
        <v>16000</v>
      </c>
      <c r="H51" s="18">
        <f>SUM(G51*1.1)</f>
        <v>17600</v>
      </c>
      <c r="I51" s="13" t="s">
        <v>186</v>
      </c>
      <c r="J51" s="22"/>
      <c r="K51" s="23">
        <f>SUM(H51*J51)</f>
        <v>0</v>
      </c>
    </row>
    <row r="52" spans="1:11" s="10" customFormat="1" ht="30" customHeight="1" x14ac:dyDescent="0.15">
      <c r="A52" s="17" t="s">
        <v>18</v>
      </c>
      <c r="B52" s="38" t="s">
        <v>242</v>
      </c>
      <c r="C52" s="39"/>
      <c r="D52" s="39"/>
      <c r="E52" s="39"/>
      <c r="F52" s="39"/>
      <c r="G52" s="39"/>
      <c r="H52" s="39"/>
      <c r="I52" s="40"/>
      <c r="J52" s="32"/>
      <c r="K52" s="30"/>
    </row>
    <row r="53" spans="1:11" s="10" customFormat="1" ht="45" customHeight="1" x14ac:dyDescent="0.15">
      <c r="A53" s="15" t="s">
        <v>9</v>
      </c>
      <c r="B53" s="8" t="s">
        <v>79</v>
      </c>
      <c r="C53" s="20" t="s">
        <v>243</v>
      </c>
      <c r="D53" s="12" t="s">
        <v>24</v>
      </c>
      <c r="E53" s="16" t="s">
        <v>244</v>
      </c>
      <c r="F53" s="14">
        <v>1</v>
      </c>
      <c r="G53" s="18">
        <v>22000</v>
      </c>
      <c r="H53" s="18">
        <f t="shared" ref="H53:H58" si="12">SUM(G53*1.1)</f>
        <v>24200.000000000004</v>
      </c>
      <c r="I53" s="13" t="s">
        <v>717</v>
      </c>
      <c r="J53" s="22"/>
      <c r="K53" s="23">
        <f t="shared" ref="K53:K58" si="13">SUM(H53*J53)</f>
        <v>0</v>
      </c>
    </row>
    <row r="54" spans="1:11" s="10" customFormat="1" ht="45" customHeight="1" x14ac:dyDescent="0.15">
      <c r="A54" s="15" t="s">
        <v>9</v>
      </c>
      <c r="B54" s="8" t="s">
        <v>79</v>
      </c>
      <c r="C54" s="20">
        <v>222</v>
      </c>
      <c r="D54" s="12" t="s">
        <v>23</v>
      </c>
      <c r="E54" s="16" t="s">
        <v>245</v>
      </c>
      <c r="F54" s="14">
        <v>2</v>
      </c>
      <c r="G54" s="18">
        <v>13000</v>
      </c>
      <c r="H54" s="18">
        <f t="shared" si="12"/>
        <v>14300.000000000002</v>
      </c>
      <c r="I54" s="13" t="s">
        <v>717</v>
      </c>
      <c r="J54" s="22"/>
      <c r="K54" s="23">
        <f t="shared" si="13"/>
        <v>0</v>
      </c>
    </row>
    <row r="55" spans="1:11" s="10" customFormat="1" ht="45" customHeight="1" x14ac:dyDescent="0.15">
      <c r="A55" s="15" t="s">
        <v>9</v>
      </c>
      <c r="B55" s="8" t="s">
        <v>79</v>
      </c>
      <c r="C55" s="20">
        <v>322</v>
      </c>
      <c r="D55" s="12" t="s">
        <v>23</v>
      </c>
      <c r="E55" s="16" t="s">
        <v>247</v>
      </c>
      <c r="F55" s="14">
        <v>3</v>
      </c>
      <c r="G55" s="18">
        <v>13000</v>
      </c>
      <c r="H55" s="18">
        <f t="shared" si="12"/>
        <v>14300.000000000002</v>
      </c>
      <c r="I55" s="13" t="s">
        <v>717</v>
      </c>
      <c r="J55" s="22"/>
      <c r="K55" s="23">
        <f t="shared" si="13"/>
        <v>0</v>
      </c>
    </row>
    <row r="56" spans="1:11" s="10" customFormat="1" ht="45" customHeight="1" x14ac:dyDescent="0.15">
      <c r="A56" s="15" t="s">
        <v>9</v>
      </c>
      <c r="B56" s="8" t="s">
        <v>79</v>
      </c>
      <c r="C56" s="20">
        <v>422</v>
      </c>
      <c r="D56" s="12" t="s">
        <v>23</v>
      </c>
      <c r="E56" s="16" t="s">
        <v>249</v>
      </c>
      <c r="F56" s="14">
        <v>4</v>
      </c>
      <c r="G56" s="18">
        <v>13000</v>
      </c>
      <c r="H56" s="18">
        <f t="shared" si="12"/>
        <v>14300.000000000002</v>
      </c>
      <c r="I56" s="13" t="s">
        <v>717</v>
      </c>
      <c r="J56" s="22"/>
      <c r="K56" s="23">
        <f t="shared" si="13"/>
        <v>0</v>
      </c>
    </row>
    <row r="57" spans="1:11" s="10" customFormat="1" ht="45" customHeight="1" x14ac:dyDescent="0.15">
      <c r="A57" s="15" t="s">
        <v>9</v>
      </c>
      <c r="B57" s="8" t="s">
        <v>79</v>
      </c>
      <c r="C57" s="20">
        <v>522</v>
      </c>
      <c r="D57" s="12" t="s">
        <v>24</v>
      </c>
      <c r="E57" s="16" t="s">
        <v>251</v>
      </c>
      <c r="F57" s="14">
        <v>5</v>
      </c>
      <c r="G57" s="18">
        <v>25000</v>
      </c>
      <c r="H57" s="18">
        <f t="shared" si="12"/>
        <v>27500.000000000004</v>
      </c>
      <c r="I57" s="13" t="s">
        <v>717</v>
      </c>
      <c r="J57" s="22"/>
      <c r="K57" s="23">
        <f t="shared" si="13"/>
        <v>0</v>
      </c>
    </row>
    <row r="58" spans="1:11" s="10" customFormat="1" ht="45" customHeight="1" x14ac:dyDescent="0.15">
      <c r="A58" s="15" t="s">
        <v>9</v>
      </c>
      <c r="B58" s="8" t="s">
        <v>79</v>
      </c>
      <c r="C58" s="20">
        <v>622</v>
      </c>
      <c r="D58" s="12" t="s">
        <v>24</v>
      </c>
      <c r="E58" s="16" t="s">
        <v>252</v>
      </c>
      <c r="F58" s="14">
        <v>6</v>
      </c>
      <c r="G58" s="18">
        <v>25000</v>
      </c>
      <c r="H58" s="18">
        <f t="shared" si="12"/>
        <v>27500.000000000004</v>
      </c>
      <c r="I58" s="13" t="s">
        <v>717</v>
      </c>
      <c r="J58" s="22"/>
      <c r="K58" s="23">
        <f t="shared" si="13"/>
        <v>0</v>
      </c>
    </row>
    <row r="59" spans="1:11" s="10" customFormat="1" ht="30" customHeight="1" x14ac:dyDescent="0.15">
      <c r="A59" s="17" t="s">
        <v>18</v>
      </c>
      <c r="B59" s="38" t="s">
        <v>253</v>
      </c>
      <c r="C59" s="39"/>
      <c r="D59" s="39"/>
      <c r="E59" s="39"/>
      <c r="F59" s="39"/>
      <c r="G59" s="39"/>
      <c r="H59" s="39"/>
      <c r="I59" s="40"/>
      <c r="J59" s="32"/>
      <c r="K59" s="30"/>
    </row>
    <row r="60" spans="1:11" s="10" customFormat="1" ht="30" customHeight="1" x14ac:dyDescent="0.15">
      <c r="A60" s="15" t="s">
        <v>9</v>
      </c>
      <c r="B60" s="8" t="s">
        <v>79</v>
      </c>
      <c r="C60" s="20" t="s">
        <v>243</v>
      </c>
      <c r="D60" s="12" t="s">
        <v>24</v>
      </c>
      <c r="E60" s="16" t="s">
        <v>254</v>
      </c>
      <c r="F60" s="14">
        <v>1</v>
      </c>
      <c r="G60" s="18">
        <v>9000</v>
      </c>
      <c r="H60" s="18">
        <f t="shared" ref="H60:H65" si="14">SUM(G60*1.1)</f>
        <v>9900</v>
      </c>
      <c r="I60" s="13" t="s">
        <v>718</v>
      </c>
      <c r="J60" s="22"/>
      <c r="K60" s="23">
        <f t="shared" ref="K60:K65" si="15">SUM(H60*J60)</f>
        <v>0</v>
      </c>
    </row>
    <row r="61" spans="1:11" s="10" customFormat="1" ht="30" customHeight="1" x14ac:dyDescent="0.15">
      <c r="A61" s="15" t="s">
        <v>9</v>
      </c>
      <c r="B61" s="8" t="s">
        <v>79</v>
      </c>
      <c r="C61" s="20">
        <v>222</v>
      </c>
      <c r="D61" s="12" t="s">
        <v>23</v>
      </c>
      <c r="E61" s="16" t="s">
        <v>255</v>
      </c>
      <c r="F61" s="14">
        <v>2</v>
      </c>
      <c r="G61" s="18">
        <v>6000</v>
      </c>
      <c r="H61" s="18">
        <f t="shared" si="14"/>
        <v>6600.0000000000009</v>
      </c>
      <c r="I61" s="13" t="s">
        <v>718</v>
      </c>
      <c r="J61" s="22"/>
      <c r="K61" s="23">
        <f t="shared" si="15"/>
        <v>0</v>
      </c>
    </row>
    <row r="62" spans="1:11" s="10" customFormat="1" ht="30" customHeight="1" x14ac:dyDescent="0.15">
      <c r="A62" s="15" t="s">
        <v>9</v>
      </c>
      <c r="B62" s="8" t="s">
        <v>79</v>
      </c>
      <c r="C62" s="20">
        <v>322</v>
      </c>
      <c r="D62" s="12" t="s">
        <v>23</v>
      </c>
      <c r="E62" s="16" t="s">
        <v>257</v>
      </c>
      <c r="F62" s="14">
        <v>3</v>
      </c>
      <c r="G62" s="18">
        <v>6000</v>
      </c>
      <c r="H62" s="18">
        <f t="shared" si="14"/>
        <v>6600.0000000000009</v>
      </c>
      <c r="I62" s="13" t="s">
        <v>718</v>
      </c>
      <c r="J62" s="22"/>
      <c r="K62" s="23">
        <f t="shared" si="15"/>
        <v>0</v>
      </c>
    </row>
    <row r="63" spans="1:11" s="10" customFormat="1" ht="30" customHeight="1" x14ac:dyDescent="0.15">
      <c r="A63" s="15" t="s">
        <v>9</v>
      </c>
      <c r="B63" s="8" t="s">
        <v>79</v>
      </c>
      <c r="C63" s="20">
        <v>422</v>
      </c>
      <c r="D63" s="12" t="s">
        <v>23</v>
      </c>
      <c r="E63" s="16" t="s">
        <v>259</v>
      </c>
      <c r="F63" s="14">
        <v>4</v>
      </c>
      <c r="G63" s="18">
        <v>6000</v>
      </c>
      <c r="H63" s="18">
        <f t="shared" si="14"/>
        <v>6600.0000000000009</v>
      </c>
      <c r="I63" s="13" t="s">
        <v>718</v>
      </c>
      <c r="J63" s="22"/>
      <c r="K63" s="23">
        <f t="shared" si="15"/>
        <v>0</v>
      </c>
    </row>
    <row r="64" spans="1:11" s="10" customFormat="1" ht="30" customHeight="1" x14ac:dyDescent="0.15">
      <c r="A64" s="15" t="s">
        <v>9</v>
      </c>
      <c r="B64" s="8" t="s">
        <v>79</v>
      </c>
      <c r="C64" s="20">
        <v>522</v>
      </c>
      <c r="D64" s="12" t="s">
        <v>24</v>
      </c>
      <c r="E64" s="16" t="s">
        <v>261</v>
      </c>
      <c r="F64" s="14">
        <v>5</v>
      </c>
      <c r="G64" s="18">
        <v>10000</v>
      </c>
      <c r="H64" s="18">
        <f t="shared" si="14"/>
        <v>11000</v>
      </c>
      <c r="I64" s="13" t="s">
        <v>718</v>
      </c>
      <c r="J64" s="22"/>
      <c r="K64" s="23">
        <f t="shared" si="15"/>
        <v>0</v>
      </c>
    </row>
    <row r="65" spans="1:11" s="10" customFormat="1" ht="30" customHeight="1" x14ac:dyDescent="0.15">
      <c r="A65" s="15" t="s">
        <v>9</v>
      </c>
      <c r="B65" s="8" t="s">
        <v>79</v>
      </c>
      <c r="C65" s="20">
        <v>622</v>
      </c>
      <c r="D65" s="12" t="s">
        <v>24</v>
      </c>
      <c r="E65" s="16" t="s">
        <v>262</v>
      </c>
      <c r="F65" s="14">
        <v>6</v>
      </c>
      <c r="G65" s="18">
        <v>10000</v>
      </c>
      <c r="H65" s="18">
        <f t="shared" si="14"/>
        <v>11000</v>
      </c>
      <c r="I65" s="13" t="s">
        <v>718</v>
      </c>
      <c r="J65" s="22"/>
      <c r="K65" s="23">
        <f t="shared" si="15"/>
        <v>0</v>
      </c>
    </row>
    <row r="66" spans="1:11" s="10" customFormat="1" ht="45" customHeight="1" x14ac:dyDescent="0.15">
      <c r="A66" s="17" t="s">
        <v>18</v>
      </c>
      <c r="B66" s="38" t="s">
        <v>275</v>
      </c>
      <c r="C66" s="39"/>
      <c r="D66" s="39"/>
      <c r="E66" s="39"/>
      <c r="F66" s="39"/>
      <c r="G66" s="39"/>
      <c r="H66" s="39"/>
      <c r="I66" s="40"/>
      <c r="J66" s="32"/>
      <c r="K66" s="30"/>
    </row>
    <row r="67" spans="1:11" s="10" customFormat="1" ht="30" customHeight="1" x14ac:dyDescent="0.15">
      <c r="A67" s="15" t="s">
        <v>11</v>
      </c>
      <c r="B67" s="8" t="s">
        <v>119</v>
      </c>
      <c r="C67" s="20">
        <v>308</v>
      </c>
      <c r="D67" s="12" t="s">
        <v>24</v>
      </c>
      <c r="E67" s="16" t="s">
        <v>276</v>
      </c>
      <c r="F67" s="14">
        <v>3</v>
      </c>
      <c r="G67" s="18">
        <v>23000</v>
      </c>
      <c r="H67" s="18">
        <f t="shared" ref="H67:H70" si="16">SUM(G67*1.1)</f>
        <v>25300.000000000004</v>
      </c>
      <c r="I67" s="13" t="s">
        <v>120</v>
      </c>
      <c r="J67" s="22"/>
      <c r="K67" s="23">
        <f t="shared" ref="K67:K70" si="17">SUM(H67*J67)</f>
        <v>0</v>
      </c>
    </row>
    <row r="68" spans="1:11" s="10" customFormat="1" ht="30" customHeight="1" x14ac:dyDescent="0.15">
      <c r="A68" s="15" t="s">
        <v>11</v>
      </c>
      <c r="B68" s="8" t="s">
        <v>119</v>
      </c>
      <c r="C68" s="20">
        <v>408</v>
      </c>
      <c r="D68" s="12" t="s">
        <v>24</v>
      </c>
      <c r="E68" s="16" t="s">
        <v>277</v>
      </c>
      <c r="F68" s="14">
        <v>4</v>
      </c>
      <c r="G68" s="18">
        <v>23000</v>
      </c>
      <c r="H68" s="18">
        <f t="shared" si="16"/>
        <v>25300.000000000004</v>
      </c>
      <c r="I68" s="13" t="s">
        <v>120</v>
      </c>
      <c r="J68" s="22"/>
      <c r="K68" s="23">
        <f t="shared" si="17"/>
        <v>0</v>
      </c>
    </row>
    <row r="69" spans="1:11" s="10" customFormat="1" ht="30" customHeight="1" x14ac:dyDescent="0.15">
      <c r="A69" s="15" t="s">
        <v>11</v>
      </c>
      <c r="B69" s="8" t="s">
        <v>119</v>
      </c>
      <c r="C69" s="20">
        <v>508</v>
      </c>
      <c r="D69" s="12" t="s">
        <v>24</v>
      </c>
      <c r="E69" s="16" t="s">
        <v>278</v>
      </c>
      <c r="F69" s="14">
        <v>5</v>
      </c>
      <c r="G69" s="18">
        <v>23000</v>
      </c>
      <c r="H69" s="18">
        <f t="shared" si="16"/>
        <v>25300.000000000004</v>
      </c>
      <c r="I69" s="13" t="s">
        <v>120</v>
      </c>
      <c r="J69" s="22"/>
      <c r="K69" s="23">
        <f t="shared" si="17"/>
        <v>0</v>
      </c>
    </row>
    <row r="70" spans="1:11" s="10" customFormat="1" ht="30" customHeight="1" x14ac:dyDescent="0.15">
      <c r="A70" s="15" t="s">
        <v>11</v>
      </c>
      <c r="B70" s="8" t="s">
        <v>119</v>
      </c>
      <c r="C70" s="20">
        <v>608</v>
      </c>
      <c r="D70" s="12" t="s">
        <v>24</v>
      </c>
      <c r="E70" s="16" t="s">
        <v>279</v>
      </c>
      <c r="F70" s="14">
        <v>6</v>
      </c>
      <c r="G70" s="18">
        <v>23000</v>
      </c>
      <c r="H70" s="18">
        <f t="shared" si="16"/>
        <v>25300.000000000004</v>
      </c>
      <c r="I70" s="13" t="s">
        <v>120</v>
      </c>
      <c r="J70" s="22"/>
      <c r="K70" s="23">
        <f t="shared" si="17"/>
        <v>0</v>
      </c>
    </row>
    <row r="71" spans="1:11" s="10" customFormat="1" ht="45" customHeight="1" x14ac:dyDescent="0.15">
      <c r="A71" s="17" t="s">
        <v>18</v>
      </c>
      <c r="B71" s="38" t="s">
        <v>280</v>
      </c>
      <c r="C71" s="39"/>
      <c r="D71" s="39"/>
      <c r="E71" s="39"/>
      <c r="F71" s="39"/>
      <c r="G71" s="39"/>
      <c r="H71" s="39"/>
      <c r="I71" s="40"/>
      <c r="J71" s="32"/>
      <c r="K71" s="30"/>
    </row>
    <row r="72" spans="1:11" s="10" customFormat="1" ht="30" customHeight="1" x14ac:dyDescent="0.15">
      <c r="A72" s="15" t="s">
        <v>11</v>
      </c>
      <c r="B72" s="8" t="s">
        <v>119</v>
      </c>
      <c r="C72" s="20">
        <v>308</v>
      </c>
      <c r="D72" s="12" t="s">
        <v>24</v>
      </c>
      <c r="E72" s="16" t="s">
        <v>281</v>
      </c>
      <c r="F72" s="14">
        <v>3</v>
      </c>
      <c r="G72" s="18">
        <v>10000</v>
      </c>
      <c r="H72" s="18">
        <f t="shared" ref="H72:H75" si="18">SUM(G72*1.1)</f>
        <v>11000</v>
      </c>
      <c r="I72" s="13" t="s">
        <v>121</v>
      </c>
      <c r="J72" s="22"/>
      <c r="K72" s="23">
        <f t="shared" ref="K72:K75" si="19">SUM(H72*J72)</f>
        <v>0</v>
      </c>
    </row>
    <row r="73" spans="1:11" s="10" customFormat="1" ht="30" customHeight="1" x14ac:dyDescent="0.15">
      <c r="A73" s="15" t="s">
        <v>11</v>
      </c>
      <c r="B73" s="8" t="s">
        <v>119</v>
      </c>
      <c r="C73" s="20">
        <v>408</v>
      </c>
      <c r="D73" s="12" t="s">
        <v>24</v>
      </c>
      <c r="E73" s="16" t="s">
        <v>282</v>
      </c>
      <c r="F73" s="14">
        <v>4</v>
      </c>
      <c r="G73" s="18">
        <v>10000</v>
      </c>
      <c r="H73" s="18">
        <f t="shared" si="18"/>
        <v>11000</v>
      </c>
      <c r="I73" s="13" t="s">
        <v>121</v>
      </c>
      <c r="J73" s="22"/>
      <c r="K73" s="23">
        <f t="shared" si="19"/>
        <v>0</v>
      </c>
    </row>
    <row r="74" spans="1:11" s="10" customFormat="1" ht="30" customHeight="1" x14ac:dyDescent="0.15">
      <c r="A74" s="15" t="s">
        <v>11</v>
      </c>
      <c r="B74" s="8" t="s">
        <v>119</v>
      </c>
      <c r="C74" s="20">
        <v>508</v>
      </c>
      <c r="D74" s="12" t="s">
        <v>24</v>
      </c>
      <c r="E74" s="16" t="s">
        <v>283</v>
      </c>
      <c r="F74" s="14">
        <v>5</v>
      </c>
      <c r="G74" s="18">
        <v>10000</v>
      </c>
      <c r="H74" s="18">
        <f t="shared" si="18"/>
        <v>11000</v>
      </c>
      <c r="I74" s="13" t="s">
        <v>121</v>
      </c>
      <c r="J74" s="22"/>
      <c r="K74" s="23">
        <f t="shared" si="19"/>
        <v>0</v>
      </c>
    </row>
    <row r="75" spans="1:11" s="10" customFormat="1" ht="30" customHeight="1" x14ac:dyDescent="0.15">
      <c r="A75" s="15" t="s">
        <v>11</v>
      </c>
      <c r="B75" s="8" t="s">
        <v>119</v>
      </c>
      <c r="C75" s="20">
        <v>608</v>
      </c>
      <c r="D75" s="12" t="s">
        <v>24</v>
      </c>
      <c r="E75" s="16" t="s">
        <v>284</v>
      </c>
      <c r="F75" s="14">
        <v>6</v>
      </c>
      <c r="G75" s="18">
        <v>10000</v>
      </c>
      <c r="H75" s="18">
        <f t="shared" si="18"/>
        <v>11000</v>
      </c>
      <c r="I75" s="13" t="s">
        <v>121</v>
      </c>
      <c r="J75" s="22"/>
      <c r="K75" s="23">
        <f t="shared" si="19"/>
        <v>0</v>
      </c>
    </row>
    <row r="76" spans="1:11" s="10" customFormat="1" ht="30" customHeight="1" x14ac:dyDescent="0.15">
      <c r="A76" s="17" t="s">
        <v>18</v>
      </c>
      <c r="B76" s="38" t="s">
        <v>285</v>
      </c>
      <c r="C76" s="39"/>
      <c r="D76" s="39"/>
      <c r="E76" s="39"/>
      <c r="F76" s="39"/>
      <c r="G76" s="39"/>
      <c r="H76" s="39"/>
      <c r="I76" s="40"/>
      <c r="J76" s="32"/>
      <c r="K76" s="30"/>
    </row>
    <row r="77" spans="1:11" s="10" customFormat="1" ht="30" customHeight="1" x14ac:dyDescent="0.15">
      <c r="A77" s="15" t="s">
        <v>11</v>
      </c>
      <c r="B77" s="8" t="s">
        <v>119</v>
      </c>
      <c r="C77" s="20">
        <v>308</v>
      </c>
      <c r="D77" s="12" t="s">
        <v>24</v>
      </c>
      <c r="E77" s="16" t="s">
        <v>286</v>
      </c>
      <c r="F77" s="14">
        <v>3</v>
      </c>
      <c r="G77" s="18">
        <v>46000</v>
      </c>
      <c r="H77" s="18">
        <f t="shared" ref="H77:H80" si="20">SUM(G77*1.1)</f>
        <v>50600.000000000007</v>
      </c>
      <c r="I77" s="13" t="s">
        <v>122</v>
      </c>
      <c r="J77" s="22"/>
      <c r="K77" s="23">
        <f t="shared" ref="K77:K80" si="21">SUM(H77*J77)</f>
        <v>0</v>
      </c>
    </row>
    <row r="78" spans="1:11" s="10" customFormat="1" ht="30" customHeight="1" x14ac:dyDescent="0.15">
      <c r="A78" s="15" t="s">
        <v>11</v>
      </c>
      <c r="B78" s="8" t="s">
        <v>119</v>
      </c>
      <c r="C78" s="20">
        <v>408</v>
      </c>
      <c r="D78" s="12" t="s">
        <v>24</v>
      </c>
      <c r="E78" s="16" t="s">
        <v>287</v>
      </c>
      <c r="F78" s="14">
        <v>4</v>
      </c>
      <c r="G78" s="18">
        <v>46000</v>
      </c>
      <c r="H78" s="18">
        <f t="shared" si="20"/>
        <v>50600.000000000007</v>
      </c>
      <c r="I78" s="13" t="s">
        <v>122</v>
      </c>
      <c r="J78" s="22"/>
      <c r="K78" s="23">
        <f t="shared" si="21"/>
        <v>0</v>
      </c>
    </row>
    <row r="79" spans="1:11" s="10" customFormat="1" ht="30" customHeight="1" x14ac:dyDescent="0.15">
      <c r="A79" s="15" t="s">
        <v>11</v>
      </c>
      <c r="B79" s="8" t="s">
        <v>119</v>
      </c>
      <c r="C79" s="20">
        <v>508</v>
      </c>
      <c r="D79" s="12" t="s">
        <v>24</v>
      </c>
      <c r="E79" s="16" t="s">
        <v>288</v>
      </c>
      <c r="F79" s="14">
        <v>5</v>
      </c>
      <c r="G79" s="18">
        <v>46000</v>
      </c>
      <c r="H79" s="18">
        <f t="shared" si="20"/>
        <v>50600.000000000007</v>
      </c>
      <c r="I79" s="13" t="s">
        <v>122</v>
      </c>
      <c r="J79" s="22"/>
      <c r="K79" s="23">
        <f t="shared" si="21"/>
        <v>0</v>
      </c>
    </row>
    <row r="80" spans="1:11" s="10" customFormat="1" ht="30" customHeight="1" x14ac:dyDescent="0.15">
      <c r="A80" s="15" t="s">
        <v>11</v>
      </c>
      <c r="B80" s="8" t="s">
        <v>119</v>
      </c>
      <c r="C80" s="20">
        <v>608</v>
      </c>
      <c r="D80" s="12" t="s">
        <v>24</v>
      </c>
      <c r="E80" s="16" t="s">
        <v>289</v>
      </c>
      <c r="F80" s="14">
        <v>6</v>
      </c>
      <c r="G80" s="18">
        <v>46000</v>
      </c>
      <c r="H80" s="18">
        <f t="shared" si="20"/>
        <v>50600.000000000007</v>
      </c>
      <c r="I80" s="13" t="s">
        <v>122</v>
      </c>
      <c r="J80" s="22"/>
      <c r="K80" s="23">
        <f t="shared" si="21"/>
        <v>0</v>
      </c>
    </row>
    <row r="81" spans="1:11" s="10" customFormat="1" ht="45" customHeight="1" x14ac:dyDescent="0.15">
      <c r="A81" s="17" t="s">
        <v>18</v>
      </c>
      <c r="B81" s="38" t="s">
        <v>290</v>
      </c>
      <c r="C81" s="39"/>
      <c r="D81" s="39"/>
      <c r="E81" s="39"/>
      <c r="F81" s="39"/>
      <c r="G81" s="39"/>
      <c r="H81" s="39"/>
      <c r="I81" s="40"/>
      <c r="J81" s="32"/>
      <c r="K81" s="30"/>
    </row>
    <row r="82" spans="1:11" s="10" customFormat="1" ht="30" customHeight="1" x14ac:dyDescent="0.15">
      <c r="A82" s="15" t="s">
        <v>11</v>
      </c>
      <c r="B82" s="8" t="s">
        <v>119</v>
      </c>
      <c r="C82" s="20">
        <v>308</v>
      </c>
      <c r="D82" s="12" t="s">
        <v>24</v>
      </c>
      <c r="E82" s="16" t="s">
        <v>291</v>
      </c>
      <c r="F82" s="14">
        <v>3</v>
      </c>
      <c r="G82" s="18">
        <v>6000</v>
      </c>
      <c r="H82" s="18">
        <f t="shared" ref="H82:H85" si="22">SUM(G82*1.1)</f>
        <v>6600.0000000000009</v>
      </c>
      <c r="I82" s="13" t="s">
        <v>292</v>
      </c>
      <c r="J82" s="22"/>
      <c r="K82" s="23">
        <f t="shared" ref="K82:K85" si="23">SUM(H82*J82)</f>
        <v>0</v>
      </c>
    </row>
    <row r="83" spans="1:11" s="10" customFormat="1" ht="30" customHeight="1" x14ac:dyDescent="0.15">
      <c r="A83" s="15" t="s">
        <v>11</v>
      </c>
      <c r="B83" s="8" t="s">
        <v>119</v>
      </c>
      <c r="C83" s="20">
        <v>408</v>
      </c>
      <c r="D83" s="12" t="s">
        <v>24</v>
      </c>
      <c r="E83" s="16" t="s">
        <v>293</v>
      </c>
      <c r="F83" s="14">
        <v>4</v>
      </c>
      <c r="G83" s="18">
        <v>6000</v>
      </c>
      <c r="H83" s="18">
        <f t="shared" si="22"/>
        <v>6600.0000000000009</v>
      </c>
      <c r="I83" s="13" t="s">
        <v>292</v>
      </c>
      <c r="J83" s="22"/>
      <c r="K83" s="23">
        <f t="shared" si="23"/>
        <v>0</v>
      </c>
    </row>
    <row r="84" spans="1:11" s="10" customFormat="1" ht="30" customHeight="1" x14ac:dyDescent="0.15">
      <c r="A84" s="15" t="s">
        <v>11</v>
      </c>
      <c r="B84" s="8" t="s">
        <v>119</v>
      </c>
      <c r="C84" s="20">
        <v>508</v>
      </c>
      <c r="D84" s="12" t="s">
        <v>24</v>
      </c>
      <c r="E84" s="16" t="s">
        <v>294</v>
      </c>
      <c r="F84" s="14">
        <v>5</v>
      </c>
      <c r="G84" s="18">
        <v>6000</v>
      </c>
      <c r="H84" s="18">
        <f t="shared" si="22"/>
        <v>6600.0000000000009</v>
      </c>
      <c r="I84" s="13" t="s">
        <v>292</v>
      </c>
      <c r="J84" s="22"/>
      <c r="K84" s="23">
        <f t="shared" si="23"/>
        <v>0</v>
      </c>
    </row>
    <row r="85" spans="1:11" s="10" customFormat="1" ht="30" customHeight="1" x14ac:dyDescent="0.15">
      <c r="A85" s="15" t="s">
        <v>11</v>
      </c>
      <c r="B85" s="8" t="s">
        <v>119</v>
      </c>
      <c r="C85" s="20">
        <v>608</v>
      </c>
      <c r="D85" s="12" t="s">
        <v>24</v>
      </c>
      <c r="E85" s="16" t="s">
        <v>295</v>
      </c>
      <c r="F85" s="14">
        <v>6</v>
      </c>
      <c r="G85" s="18">
        <v>6000</v>
      </c>
      <c r="H85" s="18">
        <f t="shared" si="22"/>
        <v>6600.0000000000009</v>
      </c>
      <c r="I85" s="13" t="s">
        <v>292</v>
      </c>
      <c r="J85" s="22"/>
      <c r="K85" s="23">
        <f t="shared" si="23"/>
        <v>0</v>
      </c>
    </row>
    <row r="86" spans="1:11" s="10" customFormat="1" ht="45" customHeight="1" x14ac:dyDescent="0.15">
      <c r="A86" s="17" t="s">
        <v>18</v>
      </c>
      <c r="B86" s="38" t="s">
        <v>344</v>
      </c>
      <c r="C86" s="39"/>
      <c r="D86" s="39"/>
      <c r="E86" s="39"/>
      <c r="F86" s="39"/>
      <c r="G86" s="39"/>
      <c r="H86" s="39"/>
      <c r="I86" s="40"/>
      <c r="J86" s="32"/>
      <c r="K86" s="30"/>
    </row>
    <row r="87" spans="1:11" s="10" customFormat="1" ht="30" customHeight="1" x14ac:dyDescent="0.15">
      <c r="A87" s="15" t="s">
        <v>12</v>
      </c>
      <c r="B87" s="8" t="s">
        <v>10</v>
      </c>
      <c r="C87" s="20" t="s">
        <v>345</v>
      </c>
      <c r="D87" s="12" t="s">
        <v>24</v>
      </c>
      <c r="E87" s="16" t="s">
        <v>348</v>
      </c>
      <c r="F87" s="14" t="s">
        <v>317</v>
      </c>
      <c r="G87" s="18">
        <v>4500</v>
      </c>
      <c r="H87" s="18">
        <f t="shared" ref="H87:H88" si="24">SUM(G87*1.1)</f>
        <v>4950</v>
      </c>
      <c r="I87" s="13"/>
      <c r="J87" s="22"/>
      <c r="K87" s="23">
        <f t="shared" ref="K87:K88" si="25">SUM(H87*J87)</f>
        <v>0</v>
      </c>
    </row>
    <row r="88" spans="1:11" s="10" customFormat="1" ht="105" customHeight="1" x14ac:dyDescent="0.15">
      <c r="A88" s="15" t="s">
        <v>12</v>
      </c>
      <c r="B88" s="8" t="s">
        <v>10</v>
      </c>
      <c r="C88" s="20">
        <v>129</v>
      </c>
      <c r="D88" s="12" t="s">
        <v>23</v>
      </c>
      <c r="E88" s="16" t="s">
        <v>346</v>
      </c>
      <c r="F88" s="14" t="s">
        <v>317</v>
      </c>
      <c r="G88" s="18">
        <v>28000</v>
      </c>
      <c r="H88" s="18">
        <f t="shared" si="24"/>
        <v>30800.000000000004</v>
      </c>
      <c r="I88" s="13" t="s">
        <v>724</v>
      </c>
      <c r="J88" s="22"/>
      <c r="K88" s="23">
        <f t="shared" si="25"/>
        <v>0</v>
      </c>
    </row>
    <row r="89" spans="1:11" s="10" customFormat="1" ht="30" customHeight="1" x14ac:dyDescent="0.15">
      <c r="A89" s="17" t="s">
        <v>18</v>
      </c>
      <c r="B89" s="38" t="s">
        <v>349</v>
      </c>
      <c r="C89" s="39"/>
      <c r="D89" s="39"/>
      <c r="E89" s="39"/>
      <c r="F89" s="39"/>
      <c r="G89" s="39"/>
      <c r="H89" s="39"/>
      <c r="I89" s="40"/>
      <c r="J89" s="32"/>
      <c r="K89" s="30"/>
    </row>
    <row r="90" spans="1:11" s="10" customFormat="1" ht="30" customHeight="1" x14ac:dyDescent="0.15">
      <c r="A90" s="15" t="s">
        <v>13</v>
      </c>
      <c r="B90" s="8" t="s">
        <v>315</v>
      </c>
      <c r="C90" s="14" t="s">
        <v>350</v>
      </c>
      <c r="D90" s="12" t="s">
        <v>24</v>
      </c>
      <c r="E90" s="16" t="s">
        <v>351</v>
      </c>
      <c r="F90" s="14" t="s">
        <v>2</v>
      </c>
      <c r="G90" s="18">
        <v>5000</v>
      </c>
      <c r="H90" s="18">
        <f t="shared" ref="H90" si="26">SUM(G90*1.1)</f>
        <v>5500</v>
      </c>
      <c r="I90" s="13"/>
      <c r="J90" s="22"/>
      <c r="K90" s="23">
        <f t="shared" ref="K90" si="27">SUM(H90*J90)</f>
        <v>0</v>
      </c>
    </row>
    <row r="91" spans="1:11" s="10" customFormat="1" ht="60" customHeight="1" x14ac:dyDescent="0.15">
      <c r="A91" s="17" t="s">
        <v>18</v>
      </c>
      <c r="B91" s="38" t="s">
        <v>352</v>
      </c>
      <c r="C91" s="39"/>
      <c r="D91" s="39"/>
      <c r="E91" s="39"/>
      <c r="F91" s="39"/>
      <c r="G91" s="39"/>
      <c r="H91" s="39"/>
      <c r="I91" s="40"/>
      <c r="J91" s="32"/>
      <c r="K91" s="30"/>
    </row>
    <row r="92" spans="1:11" s="10" customFormat="1" ht="120" customHeight="1" x14ac:dyDescent="0.15">
      <c r="A92" s="15" t="s">
        <v>13</v>
      </c>
      <c r="B92" s="8" t="s">
        <v>315</v>
      </c>
      <c r="C92" s="14">
        <v>103</v>
      </c>
      <c r="D92" s="12" t="s">
        <v>24</v>
      </c>
      <c r="E92" s="16" t="s">
        <v>353</v>
      </c>
      <c r="F92" s="14">
        <v>1</v>
      </c>
      <c r="G92" s="18">
        <v>66100</v>
      </c>
      <c r="H92" s="18">
        <f t="shared" ref="H92:H97" si="28">SUM(G92*1.1)</f>
        <v>72710</v>
      </c>
      <c r="I92" s="13" t="s">
        <v>726</v>
      </c>
      <c r="J92" s="22"/>
      <c r="K92" s="23">
        <f t="shared" ref="K92:K97" si="29">SUM(H92*J92)</f>
        <v>0</v>
      </c>
    </row>
    <row r="93" spans="1:11" s="10" customFormat="1" ht="120" customHeight="1" x14ac:dyDescent="0.15">
      <c r="A93" s="15" t="s">
        <v>13</v>
      </c>
      <c r="B93" s="8" t="s">
        <v>315</v>
      </c>
      <c r="C93" s="14">
        <v>203</v>
      </c>
      <c r="D93" s="12" t="s">
        <v>24</v>
      </c>
      <c r="E93" s="16" t="s">
        <v>354</v>
      </c>
      <c r="F93" s="14">
        <v>2</v>
      </c>
      <c r="G93" s="18">
        <v>66100</v>
      </c>
      <c r="H93" s="18">
        <f t="shared" si="28"/>
        <v>72710</v>
      </c>
      <c r="I93" s="13" t="s">
        <v>726</v>
      </c>
      <c r="J93" s="22"/>
      <c r="K93" s="23">
        <f t="shared" si="29"/>
        <v>0</v>
      </c>
    </row>
    <row r="94" spans="1:11" s="10" customFormat="1" ht="120" customHeight="1" x14ac:dyDescent="0.15">
      <c r="A94" s="15" t="s">
        <v>13</v>
      </c>
      <c r="B94" s="8" t="s">
        <v>315</v>
      </c>
      <c r="C94" s="14">
        <v>303</v>
      </c>
      <c r="D94" s="12" t="s">
        <v>24</v>
      </c>
      <c r="E94" s="16" t="s">
        <v>355</v>
      </c>
      <c r="F94" s="14">
        <v>3</v>
      </c>
      <c r="G94" s="18">
        <v>69700</v>
      </c>
      <c r="H94" s="18">
        <f t="shared" si="28"/>
        <v>76670</v>
      </c>
      <c r="I94" s="13" t="s">
        <v>727</v>
      </c>
      <c r="J94" s="22"/>
      <c r="K94" s="23">
        <f t="shared" si="29"/>
        <v>0</v>
      </c>
    </row>
    <row r="95" spans="1:11" s="10" customFormat="1" ht="120" customHeight="1" x14ac:dyDescent="0.15">
      <c r="A95" s="15" t="s">
        <v>13</v>
      </c>
      <c r="B95" s="8" t="s">
        <v>315</v>
      </c>
      <c r="C95" s="14">
        <v>403</v>
      </c>
      <c r="D95" s="12" t="s">
        <v>24</v>
      </c>
      <c r="E95" s="16" t="s">
        <v>356</v>
      </c>
      <c r="F95" s="14">
        <v>4</v>
      </c>
      <c r="G95" s="18">
        <v>69700</v>
      </c>
      <c r="H95" s="18">
        <f t="shared" si="28"/>
        <v>76670</v>
      </c>
      <c r="I95" s="13" t="s">
        <v>727</v>
      </c>
      <c r="J95" s="22"/>
      <c r="K95" s="23">
        <f t="shared" si="29"/>
        <v>0</v>
      </c>
    </row>
    <row r="96" spans="1:11" s="10" customFormat="1" ht="120" customHeight="1" x14ac:dyDescent="0.15">
      <c r="A96" s="15" t="s">
        <v>13</v>
      </c>
      <c r="B96" s="8" t="s">
        <v>315</v>
      </c>
      <c r="C96" s="14">
        <v>503</v>
      </c>
      <c r="D96" s="12" t="s">
        <v>24</v>
      </c>
      <c r="E96" s="16" t="s">
        <v>357</v>
      </c>
      <c r="F96" s="14">
        <v>5</v>
      </c>
      <c r="G96" s="18">
        <v>69700</v>
      </c>
      <c r="H96" s="18">
        <f t="shared" si="28"/>
        <v>76670</v>
      </c>
      <c r="I96" s="13" t="s">
        <v>727</v>
      </c>
      <c r="J96" s="22"/>
      <c r="K96" s="23">
        <f t="shared" si="29"/>
        <v>0</v>
      </c>
    </row>
    <row r="97" spans="1:11" s="10" customFormat="1" ht="120" customHeight="1" x14ac:dyDescent="0.15">
      <c r="A97" s="15" t="s">
        <v>13</v>
      </c>
      <c r="B97" s="8" t="s">
        <v>315</v>
      </c>
      <c r="C97" s="14">
        <v>603</v>
      </c>
      <c r="D97" s="12" t="s">
        <v>24</v>
      </c>
      <c r="E97" s="16" t="s">
        <v>358</v>
      </c>
      <c r="F97" s="14">
        <v>6</v>
      </c>
      <c r="G97" s="18">
        <v>69700</v>
      </c>
      <c r="H97" s="18">
        <f t="shared" si="28"/>
        <v>76670</v>
      </c>
      <c r="I97" s="13" t="s">
        <v>727</v>
      </c>
      <c r="J97" s="22"/>
      <c r="K97" s="23">
        <f t="shared" si="29"/>
        <v>0</v>
      </c>
    </row>
    <row r="98" spans="1:11" s="10" customFormat="1" ht="30" customHeight="1" x14ac:dyDescent="0.15">
      <c r="A98" s="17" t="s">
        <v>18</v>
      </c>
      <c r="B98" s="38" t="s">
        <v>359</v>
      </c>
      <c r="C98" s="39"/>
      <c r="D98" s="39"/>
      <c r="E98" s="39"/>
      <c r="F98" s="39"/>
      <c r="G98" s="39"/>
      <c r="H98" s="39"/>
      <c r="I98" s="40"/>
      <c r="J98" s="32"/>
      <c r="K98" s="30"/>
    </row>
    <row r="99" spans="1:11" s="10" customFormat="1" ht="30" customHeight="1" x14ac:dyDescent="0.15">
      <c r="A99" s="15" t="s">
        <v>13</v>
      </c>
      <c r="B99" s="8" t="s">
        <v>315</v>
      </c>
      <c r="C99" s="14">
        <v>103</v>
      </c>
      <c r="D99" s="12" t="s">
        <v>24</v>
      </c>
      <c r="E99" s="16" t="s">
        <v>360</v>
      </c>
      <c r="F99" s="14">
        <v>1</v>
      </c>
      <c r="G99" s="18">
        <v>5000</v>
      </c>
      <c r="H99" s="18">
        <f t="shared" ref="H99:H104" si="30">SUM(G99*1.1)</f>
        <v>5500</v>
      </c>
      <c r="I99" s="13" t="s">
        <v>702</v>
      </c>
      <c r="J99" s="22"/>
      <c r="K99" s="23">
        <f t="shared" ref="K99:K104" si="31">SUM(H99*J99)</f>
        <v>0</v>
      </c>
    </row>
    <row r="100" spans="1:11" s="10" customFormat="1" ht="30" customHeight="1" x14ac:dyDescent="0.15">
      <c r="A100" s="15" t="s">
        <v>13</v>
      </c>
      <c r="B100" s="8" t="s">
        <v>315</v>
      </c>
      <c r="C100" s="14">
        <v>203</v>
      </c>
      <c r="D100" s="12" t="s">
        <v>24</v>
      </c>
      <c r="E100" s="16" t="s">
        <v>361</v>
      </c>
      <c r="F100" s="14">
        <v>2</v>
      </c>
      <c r="G100" s="18">
        <v>5000</v>
      </c>
      <c r="H100" s="18">
        <f t="shared" si="30"/>
        <v>5500</v>
      </c>
      <c r="I100" s="13" t="s">
        <v>702</v>
      </c>
      <c r="J100" s="22"/>
      <c r="K100" s="23">
        <f t="shared" si="31"/>
        <v>0</v>
      </c>
    </row>
    <row r="101" spans="1:11" s="10" customFormat="1" ht="30" customHeight="1" x14ac:dyDescent="0.15">
      <c r="A101" s="15" t="s">
        <v>13</v>
      </c>
      <c r="B101" s="8" t="s">
        <v>315</v>
      </c>
      <c r="C101" s="14">
        <v>303</v>
      </c>
      <c r="D101" s="12" t="s">
        <v>24</v>
      </c>
      <c r="E101" s="16" t="s">
        <v>362</v>
      </c>
      <c r="F101" s="14">
        <v>3</v>
      </c>
      <c r="G101" s="18">
        <v>5000</v>
      </c>
      <c r="H101" s="18">
        <f t="shared" si="30"/>
        <v>5500</v>
      </c>
      <c r="I101" s="13" t="s">
        <v>702</v>
      </c>
      <c r="J101" s="22"/>
      <c r="K101" s="23">
        <f t="shared" si="31"/>
        <v>0</v>
      </c>
    </row>
    <row r="102" spans="1:11" s="10" customFormat="1" ht="30" customHeight="1" x14ac:dyDescent="0.15">
      <c r="A102" s="15" t="s">
        <v>13</v>
      </c>
      <c r="B102" s="8" t="s">
        <v>315</v>
      </c>
      <c r="C102" s="14">
        <v>403</v>
      </c>
      <c r="D102" s="12" t="s">
        <v>24</v>
      </c>
      <c r="E102" s="16" t="s">
        <v>363</v>
      </c>
      <c r="F102" s="14">
        <v>4</v>
      </c>
      <c r="G102" s="18">
        <v>5000</v>
      </c>
      <c r="H102" s="18">
        <f t="shared" si="30"/>
        <v>5500</v>
      </c>
      <c r="I102" s="13" t="s">
        <v>702</v>
      </c>
      <c r="J102" s="22"/>
      <c r="K102" s="23">
        <f t="shared" si="31"/>
        <v>0</v>
      </c>
    </row>
    <row r="103" spans="1:11" s="10" customFormat="1" ht="30" customHeight="1" x14ac:dyDescent="0.15">
      <c r="A103" s="15" t="s">
        <v>13</v>
      </c>
      <c r="B103" s="8" t="s">
        <v>315</v>
      </c>
      <c r="C103" s="14">
        <v>503</v>
      </c>
      <c r="D103" s="12" t="s">
        <v>24</v>
      </c>
      <c r="E103" s="16" t="s">
        <v>364</v>
      </c>
      <c r="F103" s="14">
        <v>5</v>
      </c>
      <c r="G103" s="18">
        <v>5000</v>
      </c>
      <c r="H103" s="18">
        <f t="shared" si="30"/>
        <v>5500</v>
      </c>
      <c r="I103" s="13" t="s">
        <v>702</v>
      </c>
      <c r="J103" s="22"/>
      <c r="K103" s="23">
        <f t="shared" si="31"/>
        <v>0</v>
      </c>
    </row>
    <row r="104" spans="1:11" s="10" customFormat="1" ht="30" customHeight="1" x14ac:dyDescent="0.15">
      <c r="A104" s="15" t="s">
        <v>13</v>
      </c>
      <c r="B104" s="8" t="s">
        <v>315</v>
      </c>
      <c r="C104" s="14">
        <v>603</v>
      </c>
      <c r="D104" s="12" t="s">
        <v>24</v>
      </c>
      <c r="E104" s="16" t="s">
        <v>365</v>
      </c>
      <c r="F104" s="14">
        <v>6</v>
      </c>
      <c r="G104" s="18">
        <v>5000</v>
      </c>
      <c r="H104" s="18">
        <f t="shared" si="30"/>
        <v>5500</v>
      </c>
      <c r="I104" s="13" t="s">
        <v>702</v>
      </c>
      <c r="J104" s="22"/>
      <c r="K104" s="23">
        <f t="shared" si="31"/>
        <v>0</v>
      </c>
    </row>
    <row r="105" spans="1:11" s="10" customFormat="1" ht="30" customHeight="1" x14ac:dyDescent="0.15">
      <c r="A105" s="17" t="s">
        <v>18</v>
      </c>
      <c r="B105" s="38" t="s">
        <v>366</v>
      </c>
      <c r="C105" s="39"/>
      <c r="D105" s="39"/>
      <c r="E105" s="39"/>
      <c r="F105" s="39"/>
      <c r="G105" s="39"/>
      <c r="H105" s="39"/>
      <c r="I105" s="40"/>
      <c r="J105" s="32"/>
      <c r="K105" s="30"/>
    </row>
    <row r="106" spans="1:11" s="10" customFormat="1" ht="30" customHeight="1" x14ac:dyDescent="0.15">
      <c r="A106" s="15" t="s">
        <v>13</v>
      </c>
      <c r="B106" s="8" t="s">
        <v>315</v>
      </c>
      <c r="C106" s="14">
        <v>103</v>
      </c>
      <c r="D106" s="12" t="s">
        <v>24</v>
      </c>
      <c r="E106" s="16" t="s">
        <v>367</v>
      </c>
      <c r="F106" s="14">
        <v>1</v>
      </c>
      <c r="G106" s="18">
        <v>4500</v>
      </c>
      <c r="H106" s="18">
        <f t="shared" ref="H106:H111" si="32">SUM(G106*1.1)</f>
        <v>4950</v>
      </c>
      <c r="I106" s="13" t="s">
        <v>702</v>
      </c>
      <c r="J106" s="22"/>
      <c r="K106" s="23">
        <f t="shared" ref="K106:K111" si="33">SUM(H106*J106)</f>
        <v>0</v>
      </c>
    </row>
    <row r="107" spans="1:11" s="10" customFormat="1" ht="30" customHeight="1" x14ac:dyDescent="0.15">
      <c r="A107" s="15" t="s">
        <v>13</v>
      </c>
      <c r="B107" s="8" t="s">
        <v>315</v>
      </c>
      <c r="C107" s="14">
        <v>203</v>
      </c>
      <c r="D107" s="12" t="s">
        <v>24</v>
      </c>
      <c r="E107" s="16" t="s">
        <v>368</v>
      </c>
      <c r="F107" s="14">
        <v>2</v>
      </c>
      <c r="G107" s="18">
        <v>4500</v>
      </c>
      <c r="H107" s="18">
        <f t="shared" si="32"/>
        <v>4950</v>
      </c>
      <c r="I107" s="13" t="s">
        <v>702</v>
      </c>
      <c r="J107" s="22"/>
      <c r="K107" s="23">
        <f t="shared" si="33"/>
        <v>0</v>
      </c>
    </row>
    <row r="108" spans="1:11" s="10" customFormat="1" ht="30" customHeight="1" x14ac:dyDescent="0.15">
      <c r="A108" s="15" t="s">
        <v>13</v>
      </c>
      <c r="B108" s="8" t="s">
        <v>315</v>
      </c>
      <c r="C108" s="14">
        <v>303</v>
      </c>
      <c r="D108" s="12" t="s">
        <v>24</v>
      </c>
      <c r="E108" s="16" t="s">
        <v>369</v>
      </c>
      <c r="F108" s="14">
        <v>3</v>
      </c>
      <c r="G108" s="18">
        <v>4500</v>
      </c>
      <c r="H108" s="18">
        <f t="shared" si="32"/>
        <v>4950</v>
      </c>
      <c r="I108" s="13" t="s">
        <v>702</v>
      </c>
      <c r="J108" s="22"/>
      <c r="K108" s="23">
        <f t="shared" si="33"/>
        <v>0</v>
      </c>
    </row>
    <row r="109" spans="1:11" s="10" customFormat="1" ht="30" customHeight="1" x14ac:dyDescent="0.15">
      <c r="A109" s="15" t="s">
        <v>13</v>
      </c>
      <c r="B109" s="8" t="s">
        <v>315</v>
      </c>
      <c r="C109" s="14">
        <v>403</v>
      </c>
      <c r="D109" s="12" t="s">
        <v>24</v>
      </c>
      <c r="E109" s="16" t="s">
        <v>370</v>
      </c>
      <c r="F109" s="14">
        <v>4</v>
      </c>
      <c r="G109" s="18">
        <v>4500</v>
      </c>
      <c r="H109" s="18">
        <f t="shared" si="32"/>
        <v>4950</v>
      </c>
      <c r="I109" s="13" t="s">
        <v>702</v>
      </c>
      <c r="J109" s="22"/>
      <c r="K109" s="23">
        <f t="shared" si="33"/>
        <v>0</v>
      </c>
    </row>
    <row r="110" spans="1:11" s="10" customFormat="1" ht="30" customHeight="1" x14ac:dyDescent="0.15">
      <c r="A110" s="15" t="s">
        <v>13</v>
      </c>
      <c r="B110" s="8" t="s">
        <v>315</v>
      </c>
      <c r="C110" s="14">
        <v>503</v>
      </c>
      <c r="D110" s="12" t="s">
        <v>24</v>
      </c>
      <c r="E110" s="16" t="s">
        <v>371</v>
      </c>
      <c r="F110" s="14">
        <v>5</v>
      </c>
      <c r="G110" s="18">
        <v>4500</v>
      </c>
      <c r="H110" s="18">
        <f t="shared" si="32"/>
        <v>4950</v>
      </c>
      <c r="I110" s="13" t="s">
        <v>702</v>
      </c>
      <c r="J110" s="22"/>
      <c r="K110" s="23">
        <f t="shared" si="33"/>
        <v>0</v>
      </c>
    </row>
    <row r="111" spans="1:11" s="10" customFormat="1" ht="30" customHeight="1" x14ac:dyDescent="0.15">
      <c r="A111" s="15" t="s">
        <v>13</v>
      </c>
      <c r="B111" s="8" t="s">
        <v>315</v>
      </c>
      <c r="C111" s="14">
        <v>603</v>
      </c>
      <c r="D111" s="12" t="s">
        <v>24</v>
      </c>
      <c r="E111" s="16" t="s">
        <v>372</v>
      </c>
      <c r="F111" s="14">
        <v>6</v>
      </c>
      <c r="G111" s="18">
        <v>4500</v>
      </c>
      <c r="H111" s="18">
        <f t="shared" si="32"/>
        <v>4950</v>
      </c>
      <c r="I111" s="13" t="s">
        <v>702</v>
      </c>
      <c r="J111" s="22"/>
      <c r="K111" s="23">
        <f t="shared" si="33"/>
        <v>0</v>
      </c>
    </row>
    <row r="112" spans="1:11" s="10" customFormat="1" ht="30" customHeight="1" x14ac:dyDescent="0.15">
      <c r="A112" s="17" t="s">
        <v>18</v>
      </c>
      <c r="B112" s="38" t="s">
        <v>373</v>
      </c>
      <c r="C112" s="39"/>
      <c r="D112" s="39"/>
      <c r="E112" s="39"/>
      <c r="F112" s="39"/>
      <c r="G112" s="39"/>
      <c r="H112" s="39"/>
      <c r="I112" s="40"/>
      <c r="J112" s="32"/>
      <c r="K112" s="30"/>
    </row>
    <row r="113" spans="1:11" s="10" customFormat="1" ht="30" customHeight="1" x14ac:dyDescent="0.15">
      <c r="A113" s="15" t="s">
        <v>13</v>
      </c>
      <c r="B113" s="8" t="s">
        <v>315</v>
      </c>
      <c r="C113" s="14">
        <v>103</v>
      </c>
      <c r="D113" s="12" t="s">
        <v>24</v>
      </c>
      <c r="E113" s="16" t="s">
        <v>374</v>
      </c>
      <c r="F113" s="14">
        <v>1</v>
      </c>
      <c r="G113" s="18">
        <v>8700</v>
      </c>
      <c r="H113" s="18">
        <f t="shared" ref="H113:H118" si="34">SUM(G113*1.1)</f>
        <v>9570</v>
      </c>
      <c r="I113" s="13" t="s">
        <v>702</v>
      </c>
      <c r="J113" s="22"/>
      <c r="K113" s="23">
        <f t="shared" ref="K113:K118" si="35">SUM(H113*J113)</f>
        <v>0</v>
      </c>
    </row>
    <row r="114" spans="1:11" s="10" customFormat="1" ht="30" customHeight="1" x14ac:dyDescent="0.15">
      <c r="A114" s="15" t="s">
        <v>13</v>
      </c>
      <c r="B114" s="8" t="s">
        <v>315</v>
      </c>
      <c r="C114" s="14">
        <v>203</v>
      </c>
      <c r="D114" s="12" t="s">
        <v>24</v>
      </c>
      <c r="E114" s="16" t="s">
        <v>375</v>
      </c>
      <c r="F114" s="14">
        <v>2</v>
      </c>
      <c r="G114" s="18">
        <v>8700</v>
      </c>
      <c r="H114" s="18">
        <f t="shared" si="34"/>
        <v>9570</v>
      </c>
      <c r="I114" s="13" t="s">
        <v>702</v>
      </c>
      <c r="J114" s="22"/>
      <c r="K114" s="23">
        <f t="shared" si="35"/>
        <v>0</v>
      </c>
    </row>
    <row r="115" spans="1:11" s="10" customFormat="1" ht="30" customHeight="1" x14ac:dyDescent="0.15">
      <c r="A115" s="15" t="s">
        <v>13</v>
      </c>
      <c r="B115" s="8" t="s">
        <v>315</v>
      </c>
      <c r="C115" s="14">
        <v>303</v>
      </c>
      <c r="D115" s="12" t="s">
        <v>24</v>
      </c>
      <c r="E115" s="16" t="s">
        <v>376</v>
      </c>
      <c r="F115" s="14">
        <v>3</v>
      </c>
      <c r="G115" s="18">
        <v>8700</v>
      </c>
      <c r="H115" s="18">
        <f t="shared" si="34"/>
        <v>9570</v>
      </c>
      <c r="I115" s="13" t="s">
        <v>702</v>
      </c>
      <c r="J115" s="22"/>
      <c r="K115" s="23">
        <f t="shared" si="35"/>
        <v>0</v>
      </c>
    </row>
    <row r="116" spans="1:11" s="10" customFormat="1" ht="30" customHeight="1" x14ac:dyDescent="0.15">
      <c r="A116" s="15" t="s">
        <v>13</v>
      </c>
      <c r="B116" s="8" t="s">
        <v>315</v>
      </c>
      <c r="C116" s="14">
        <v>403</v>
      </c>
      <c r="D116" s="12" t="s">
        <v>24</v>
      </c>
      <c r="E116" s="16" t="s">
        <v>377</v>
      </c>
      <c r="F116" s="14">
        <v>4</v>
      </c>
      <c r="G116" s="18">
        <v>8700</v>
      </c>
      <c r="H116" s="18">
        <f t="shared" si="34"/>
        <v>9570</v>
      </c>
      <c r="I116" s="13" t="s">
        <v>702</v>
      </c>
      <c r="J116" s="22"/>
      <c r="K116" s="23">
        <f t="shared" si="35"/>
        <v>0</v>
      </c>
    </row>
    <row r="117" spans="1:11" s="10" customFormat="1" ht="30" customHeight="1" x14ac:dyDescent="0.15">
      <c r="A117" s="15" t="s">
        <v>13</v>
      </c>
      <c r="B117" s="8" t="s">
        <v>315</v>
      </c>
      <c r="C117" s="14">
        <v>503</v>
      </c>
      <c r="D117" s="12" t="s">
        <v>24</v>
      </c>
      <c r="E117" s="16" t="s">
        <v>378</v>
      </c>
      <c r="F117" s="14">
        <v>5</v>
      </c>
      <c r="G117" s="18">
        <v>8700</v>
      </c>
      <c r="H117" s="18">
        <f t="shared" si="34"/>
        <v>9570</v>
      </c>
      <c r="I117" s="13" t="s">
        <v>702</v>
      </c>
      <c r="J117" s="22"/>
      <c r="K117" s="23">
        <f t="shared" si="35"/>
        <v>0</v>
      </c>
    </row>
    <row r="118" spans="1:11" s="10" customFormat="1" ht="30" customHeight="1" x14ac:dyDescent="0.15">
      <c r="A118" s="15" t="s">
        <v>13</v>
      </c>
      <c r="B118" s="8" t="s">
        <v>315</v>
      </c>
      <c r="C118" s="14">
        <v>603</v>
      </c>
      <c r="D118" s="12" t="s">
        <v>24</v>
      </c>
      <c r="E118" s="16" t="s">
        <v>379</v>
      </c>
      <c r="F118" s="14">
        <v>6</v>
      </c>
      <c r="G118" s="18">
        <v>8700</v>
      </c>
      <c r="H118" s="18">
        <f t="shared" si="34"/>
        <v>9570</v>
      </c>
      <c r="I118" s="13" t="s">
        <v>702</v>
      </c>
      <c r="J118" s="22"/>
      <c r="K118" s="23">
        <f t="shared" si="35"/>
        <v>0</v>
      </c>
    </row>
    <row r="119" spans="1:11" s="10" customFormat="1" ht="30" customHeight="1" x14ac:dyDescent="0.15">
      <c r="A119" s="17" t="s">
        <v>18</v>
      </c>
      <c r="B119" s="38" t="s">
        <v>380</v>
      </c>
      <c r="C119" s="39"/>
      <c r="D119" s="39"/>
      <c r="E119" s="39"/>
      <c r="F119" s="39"/>
      <c r="G119" s="39"/>
      <c r="H119" s="39"/>
      <c r="I119" s="40"/>
      <c r="J119" s="32"/>
      <c r="K119" s="30"/>
    </row>
    <row r="120" spans="1:11" s="10" customFormat="1" ht="30" customHeight="1" x14ac:dyDescent="0.15">
      <c r="A120" s="15" t="s">
        <v>13</v>
      </c>
      <c r="B120" s="8" t="s">
        <v>315</v>
      </c>
      <c r="C120" s="14">
        <v>103</v>
      </c>
      <c r="D120" s="12" t="s">
        <v>24</v>
      </c>
      <c r="E120" s="16" t="s">
        <v>381</v>
      </c>
      <c r="F120" s="14">
        <v>1</v>
      </c>
      <c r="G120" s="18">
        <v>3600</v>
      </c>
      <c r="H120" s="18">
        <f t="shared" ref="H120:H125" si="36">SUM(G120*1.1)</f>
        <v>3960.0000000000005</v>
      </c>
      <c r="I120" s="13" t="s">
        <v>702</v>
      </c>
      <c r="J120" s="22"/>
      <c r="K120" s="23">
        <f t="shared" ref="K120:K125" si="37">SUM(H120*J120)</f>
        <v>0</v>
      </c>
    </row>
    <row r="121" spans="1:11" s="10" customFormat="1" ht="30" customHeight="1" x14ac:dyDescent="0.15">
      <c r="A121" s="15" t="s">
        <v>13</v>
      </c>
      <c r="B121" s="8" t="s">
        <v>315</v>
      </c>
      <c r="C121" s="14">
        <v>203</v>
      </c>
      <c r="D121" s="12" t="s">
        <v>24</v>
      </c>
      <c r="E121" s="16" t="s">
        <v>382</v>
      </c>
      <c r="F121" s="14">
        <v>2</v>
      </c>
      <c r="G121" s="18">
        <v>3600</v>
      </c>
      <c r="H121" s="18">
        <f t="shared" si="36"/>
        <v>3960.0000000000005</v>
      </c>
      <c r="I121" s="13" t="s">
        <v>702</v>
      </c>
      <c r="J121" s="22"/>
      <c r="K121" s="23">
        <f t="shared" si="37"/>
        <v>0</v>
      </c>
    </row>
    <row r="122" spans="1:11" s="10" customFormat="1" ht="30" customHeight="1" x14ac:dyDescent="0.15">
      <c r="A122" s="15" t="s">
        <v>13</v>
      </c>
      <c r="B122" s="8" t="s">
        <v>315</v>
      </c>
      <c r="C122" s="14">
        <v>303</v>
      </c>
      <c r="D122" s="12" t="s">
        <v>24</v>
      </c>
      <c r="E122" s="16" t="s">
        <v>383</v>
      </c>
      <c r="F122" s="14">
        <v>3</v>
      </c>
      <c r="G122" s="18">
        <v>7200</v>
      </c>
      <c r="H122" s="18">
        <f t="shared" si="36"/>
        <v>7920.0000000000009</v>
      </c>
      <c r="I122" s="13" t="s">
        <v>702</v>
      </c>
      <c r="J122" s="22"/>
      <c r="K122" s="23">
        <f t="shared" si="37"/>
        <v>0</v>
      </c>
    </row>
    <row r="123" spans="1:11" s="10" customFormat="1" ht="30" customHeight="1" x14ac:dyDescent="0.15">
      <c r="A123" s="15" t="s">
        <v>13</v>
      </c>
      <c r="B123" s="8" t="s">
        <v>315</v>
      </c>
      <c r="C123" s="14">
        <v>403</v>
      </c>
      <c r="D123" s="12" t="s">
        <v>24</v>
      </c>
      <c r="E123" s="16" t="s">
        <v>384</v>
      </c>
      <c r="F123" s="14">
        <v>4</v>
      </c>
      <c r="G123" s="18">
        <v>7200</v>
      </c>
      <c r="H123" s="18">
        <f t="shared" si="36"/>
        <v>7920.0000000000009</v>
      </c>
      <c r="I123" s="13" t="s">
        <v>702</v>
      </c>
      <c r="J123" s="22"/>
      <c r="K123" s="23">
        <f t="shared" si="37"/>
        <v>0</v>
      </c>
    </row>
    <row r="124" spans="1:11" s="10" customFormat="1" ht="30" customHeight="1" x14ac:dyDescent="0.15">
      <c r="A124" s="15" t="s">
        <v>13</v>
      </c>
      <c r="B124" s="8" t="s">
        <v>315</v>
      </c>
      <c r="C124" s="14">
        <v>503</v>
      </c>
      <c r="D124" s="12" t="s">
        <v>24</v>
      </c>
      <c r="E124" s="16" t="s">
        <v>385</v>
      </c>
      <c r="F124" s="14">
        <v>5</v>
      </c>
      <c r="G124" s="18">
        <v>7200</v>
      </c>
      <c r="H124" s="18">
        <f t="shared" si="36"/>
        <v>7920.0000000000009</v>
      </c>
      <c r="I124" s="13" t="s">
        <v>702</v>
      </c>
      <c r="J124" s="22"/>
      <c r="K124" s="23">
        <f t="shared" si="37"/>
        <v>0</v>
      </c>
    </row>
    <row r="125" spans="1:11" s="10" customFormat="1" ht="30" customHeight="1" x14ac:dyDescent="0.15">
      <c r="A125" s="15" t="s">
        <v>13</v>
      </c>
      <c r="B125" s="8" t="s">
        <v>315</v>
      </c>
      <c r="C125" s="14">
        <v>603</v>
      </c>
      <c r="D125" s="12" t="s">
        <v>24</v>
      </c>
      <c r="E125" s="16" t="s">
        <v>386</v>
      </c>
      <c r="F125" s="14">
        <v>6</v>
      </c>
      <c r="G125" s="18">
        <v>7200</v>
      </c>
      <c r="H125" s="18">
        <f t="shared" si="36"/>
        <v>7920.0000000000009</v>
      </c>
      <c r="I125" s="13" t="s">
        <v>702</v>
      </c>
      <c r="J125" s="22"/>
      <c r="K125" s="23">
        <f t="shared" si="37"/>
        <v>0</v>
      </c>
    </row>
    <row r="126" spans="1:11" s="10" customFormat="1" ht="45" customHeight="1" x14ac:dyDescent="0.15">
      <c r="A126" s="17" t="s">
        <v>18</v>
      </c>
      <c r="B126" s="38" t="s">
        <v>652</v>
      </c>
      <c r="C126" s="39"/>
      <c r="D126" s="39"/>
      <c r="E126" s="39"/>
      <c r="F126" s="39"/>
      <c r="G126" s="39"/>
      <c r="H126" s="39"/>
      <c r="I126" s="40"/>
      <c r="J126" s="32"/>
      <c r="K126" s="30"/>
    </row>
    <row r="127" spans="1:11" s="10" customFormat="1" ht="82.5" customHeight="1" x14ac:dyDescent="0.15">
      <c r="A127" s="15" t="s">
        <v>455</v>
      </c>
      <c r="B127" s="8" t="s">
        <v>456</v>
      </c>
      <c r="C127" s="14">
        <v>105</v>
      </c>
      <c r="D127" s="12" t="s">
        <v>23</v>
      </c>
      <c r="E127" s="16" t="s">
        <v>457</v>
      </c>
      <c r="F127" s="14" t="s">
        <v>317</v>
      </c>
      <c r="G127" s="18">
        <v>35000</v>
      </c>
      <c r="H127" s="18">
        <f t="shared" ref="H127:H129" si="38">SUM(G127*1.1)</f>
        <v>38500</v>
      </c>
      <c r="I127" s="33" t="s">
        <v>703</v>
      </c>
      <c r="J127" s="22"/>
      <c r="K127" s="23">
        <f t="shared" ref="K127:K129" si="39">SUM(H127*J127)</f>
        <v>0</v>
      </c>
    </row>
    <row r="128" spans="1:11" s="10" customFormat="1" ht="82.5" customHeight="1" x14ac:dyDescent="0.15">
      <c r="A128" s="15" t="s">
        <v>455</v>
      </c>
      <c r="B128" s="8" t="s">
        <v>456</v>
      </c>
      <c r="C128" s="14">
        <v>305</v>
      </c>
      <c r="D128" s="12" t="s">
        <v>23</v>
      </c>
      <c r="E128" s="16" t="s">
        <v>459</v>
      </c>
      <c r="F128" s="14" t="s">
        <v>460</v>
      </c>
      <c r="G128" s="18">
        <v>35000</v>
      </c>
      <c r="H128" s="18">
        <f t="shared" si="38"/>
        <v>38500</v>
      </c>
      <c r="I128" s="33" t="s">
        <v>704</v>
      </c>
      <c r="J128" s="22"/>
      <c r="K128" s="23">
        <f t="shared" si="39"/>
        <v>0</v>
      </c>
    </row>
    <row r="129" spans="1:11" s="10" customFormat="1" ht="82.5" customHeight="1" x14ac:dyDescent="0.15">
      <c r="A129" s="15" t="s">
        <v>455</v>
      </c>
      <c r="B129" s="8" t="s">
        <v>456</v>
      </c>
      <c r="C129" s="14">
        <v>505</v>
      </c>
      <c r="D129" s="12" t="s">
        <v>23</v>
      </c>
      <c r="E129" s="16" t="s">
        <v>462</v>
      </c>
      <c r="F129" s="14" t="s">
        <v>463</v>
      </c>
      <c r="G129" s="18">
        <v>35000</v>
      </c>
      <c r="H129" s="18">
        <f t="shared" si="38"/>
        <v>38500</v>
      </c>
      <c r="I129" s="33" t="s">
        <v>704</v>
      </c>
      <c r="J129" s="22"/>
      <c r="K129" s="23">
        <f t="shared" si="39"/>
        <v>0</v>
      </c>
    </row>
    <row r="130" spans="1:11" s="10" customFormat="1" ht="30" customHeight="1" x14ac:dyDescent="0.15">
      <c r="A130" s="17" t="s">
        <v>18</v>
      </c>
      <c r="B130" s="38" t="s">
        <v>465</v>
      </c>
      <c r="C130" s="39"/>
      <c r="D130" s="39"/>
      <c r="E130" s="39"/>
      <c r="F130" s="39"/>
      <c r="G130" s="39"/>
      <c r="H130" s="39"/>
      <c r="I130" s="40"/>
      <c r="J130" s="32"/>
      <c r="K130" s="30"/>
    </row>
    <row r="131" spans="1:11" s="10" customFormat="1" ht="30" customHeight="1" x14ac:dyDescent="0.15">
      <c r="A131" s="15" t="s">
        <v>455</v>
      </c>
      <c r="B131" s="8" t="s">
        <v>456</v>
      </c>
      <c r="C131" s="20" t="s">
        <v>466</v>
      </c>
      <c r="D131" s="12" t="s">
        <v>24</v>
      </c>
      <c r="E131" s="16" t="s">
        <v>467</v>
      </c>
      <c r="F131" s="14" t="s">
        <v>317</v>
      </c>
      <c r="G131" s="18">
        <v>4000</v>
      </c>
      <c r="H131" s="18">
        <f t="shared" ref="H131:H133" si="40">SUM(G131*1.1)</f>
        <v>4400</v>
      </c>
      <c r="I131" s="33" t="s">
        <v>705</v>
      </c>
      <c r="J131" s="22"/>
      <c r="K131" s="23">
        <f t="shared" ref="K131:K133" si="41">SUM(H131*J131)</f>
        <v>0</v>
      </c>
    </row>
    <row r="132" spans="1:11" s="10" customFormat="1" ht="30" customHeight="1" x14ac:dyDescent="0.15">
      <c r="A132" s="15" t="s">
        <v>455</v>
      </c>
      <c r="B132" s="8" t="s">
        <v>456</v>
      </c>
      <c r="C132" s="20" t="s">
        <v>468</v>
      </c>
      <c r="D132" s="12" t="s">
        <v>24</v>
      </c>
      <c r="E132" s="16" t="s">
        <v>469</v>
      </c>
      <c r="F132" s="14" t="s">
        <v>460</v>
      </c>
      <c r="G132" s="18">
        <v>4000</v>
      </c>
      <c r="H132" s="18">
        <f t="shared" si="40"/>
        <v>4400</v>
      </c>
      <c r="I132" s="33" t="s">
        <v>705</v>
      </c>
      <c r="J132" s="22"/>
      <c r="K132" s="23">
        <f t="shared" si="41"/>
        <v>0</v>
      </c>
    </row>
    <row r="133" spans="1:11" s="10" customFormat="1" ht="30" customHeight="1" x14ac:dyDescent="0.15">
      <c r="A133" s="15" t="s">
        <v>455</v>
      </c>
      <c r="B133" s="8" t="s">
        <v>456</v>
      </c>
      <c r="C133" s="20" t="s">
        <v>470</v>
      </c>
      <c r="D133" s="12" t="s">
        <v>24</v>
      </c>
      <c r="E133" s="16" t="s">
        <v>471</v>
      </c>
      <c r="F133" s="14" t="s">
        <v>463</v>
      </c>
      <c r="G133" s="18">
        <v>4000</v>
      </c>
      <c r="H133" s="18">
        <f t="shared" si="40"/>
        <v>4400</v>
      </c>
      <c r="I133" s="33" t="s">
        <v>705</v>
      </c>
      <c r="J133" s="22"/>
      <c r="K133" s="23">
        <f t="shared" si="41"/>
        <v>0</v>
      </c>
    </row>
    <row r="134" spans="1:11" s="10" customFormat="1" ht="30" customHeight="1" x14ac:dyDescent="0.15">
      <c r="A134" s="17" t="s">
        <v>18</v>
      </c>
      <c r="B134" s="38" t="s">
        <v>485</v>
      </c>
      <c r="C134" s="39"/>
      <c r="D134" s="39"/>
      <c r="E134" s="39"/>
      <c r="F134" s="39"/>
      <c r="G134" s="39"/>
      <c r="H134" s="39"/>
      <c r="I134" s="40"/>
      <c r="J134" s="32"/>
      <c r="K134" s="30"/>
    </row>
    <row r="135" spans="1:11" s="10" customFormat="1" ht="90" customHeight="1" x14ac:dyDescent="0.15">
      <c r="A135" s="15" t="s">
        <v>481</v>
      </c>
      <c r="B135" s="8" t="s">
        <v>456</v>
      </c>
      <c r="C135" s="20">
        <v>504</v>
      </c>
      <c r="D135" s="12" t="s">
        <v>24</v>
      </c>
      <c r="E135" s="16" t="s">
        <v>486</v>
      </c>
      <c r="F135" s="14" t="s">
        <v>463</v>
      </c>
      <c r="G135" s="18">
        <v>31000</v>
      </c>
      <c r="H135" s="18">
        <f t="shared" ref="H135:H136" si="42">SUM(G135*1.1)</f>
        <v>34100</v>
      </c>
      <c r="I135" s="13" t="s">
        <v>706</v>
      </c>
      <c r="J135" s="22"/>
      <c r="K135" s="23">
        <f t="shared" ref="K135:K136" si="43">SUM(H135*J135)</f>
        <v>0</v>
      </c>
    </row>
    <row r="136" spans="1:11" s="10" customFormat="1" ht="90" customHeight="1" x14ac:dyDescent="0.15">
      <c r="A136" s="15" t="s">
        <v>481</v>
      </c>
      <c r="B136" s="8" t="s">
        <v>456</v>
      </c>
      <c r="C136" s="20">
        <v>504</v>
      </c>
      <c r="D136" s="12" t="s">
        <v>24</v>
      </c>
      <c r="E136" s="16" t="s">
        <v>487</v>
      </c>
      <c r="F136" s="14" t="s">
        <v>463</v>
      </c>
      <c r="G136" s="18">
        <v>31000</v>
      </c>
      <c r="H136" s="18">
        <f t="shared" si="42"/>
        <v>34100</v>
      </c>
      <c r="I136" s="13" t="s">
        <v>706</v>
      </c>
      <c r="J136" s="22"/>
      <c r="K136" s="23">
        <f t="shared" si="43"/>
        <v>0</v>
      </c>
    </row>
    <row r="137" spans="1:11" s="10" customFormat="1" ht="135" customHeight="1" x14ac:dyDescent="0.15">
      <c r="A137" s="17" t="s">
        <v>18</v>
      </c>
      <c r="B137" s="38" t="s">
        <v>488</v>
      </c>
      <c r="C137" s="39"/>
      <c r="D137" s="39"/>
      <c r="E137" s="39"/>
      <c r="F137" s="39"/>
      <c r="G137" s="39"/>
      <c r="H137" s="39"/>
      <c r="I137" s="40"/>
      <c r="J137" s="32"/>
      <c r="K137" s="30"/>
    </row>
    <row r="138" spans="1:11" s="10" customFormat="1" ht="60" customHeight="1" x14ac:dyDescent="0.15">
      <c r="A138" s="15" t="s">
        <v>489</v>
      </c>
      <c r="B138" s="8" t="s">
        <v>39</v>
      </c>
      <c r="C138" s="20">
        <v>306</v>
      </c>
      <c r="D138" s="12" t="s">
        <v>24</v>
      </c>
      <c r="E138" s="16" t="s">
        <v>490</v>
      </c>
      <c r="F138" s="14" t="s">
        <v>460</v>
      </c>
      <c r="G138" s="18">
        <v>30000</v>
      </c>
      <c r="H138" s="18">
        <f t="shared" ref="H138:H139" si="44">SUM(G138*1.1)</f>
        <v>33000</v>
      </c>
      <c r="I138" s="13" t="s">
        <v>707</v>
      </c>
      <c r="J138" s="22"/>
      <c r="K138" s="23">
        <f t="shared" ref="K138:K139" si="45">SUM(H138*J138)</f>
        <v>0</v>
      </c>
    </row>
    <row r="139" spans="1:11" s="10" customFormat="1" ht="60" customHeight="1" x14ac:dyDescent="0.15">
      <c r="A139" s="15" t="s">
        <v>489</v>
      </c>
      <c r="B139" s="8" t="s">
        <v>39</v>
      </c>
      <c r="C139" s="20">
        <v>506</v>
      </c>
      <c r="D139" s="12" t="s">
        <v>24</v>
      </c>
      <c r="E139" s="16" t="s">
        <v>491</v>
      </c>
      <c r="F139" s="14" t="s">
        <v>463</v>
      </c>
      <c r="G139" s="18">
        <v>35000</v>
      </c>
      <c r="H139" s="18">
        <f t="shared" si="44"/>
        <v>38500</v>
      </c>
      <c r="I139" s="13" t="s">
        <v>707</v>
      </c>
      <c r="J139" s="22"/>
      <c r="K139" s="23">
        <f t="shared" si="45"/>
        <v>0</v>
      </c>
    </row>
    <row r="140" spans="1:11" s="10" customFormat="1" ht="75" customHeight="1" x14ac:dyDescent="0.15">
      <c r="A140" s="17" t="s">
        <v>18</v>
      </c>
      <c r="B140" s="38" t="s">
        <v>527</v>
      </c>
      <c r="C140" s="39"/>
      <c r="D140" s="39"/>
      <c r="E140" s="39"/>
      <c r="F140" s="39"/>
      <c r="G140" s="39"/>
      <c r="H140" s="39"/>
      <c r="I140" s="40"/>
      <c r="J140" s="32"/>
      <c r="K140" s="30"/>
    </row>
    <row r="141" spans="1:11" s="10" customFormat="1" ht="90" customHeight="1" x14ac:dyDescent="0.15">
      <c r="A141" s="15" t="s">
        <v>25</v>
      </c>
      <c r="B141" s="8" t="s">
        <v>456</v>
      </c>
      <c r="C141" s="20" t="s">
        <v>528</v>
      </c>
      <c r="D141" s="12" t="s">
        <v>24</v>
      </c>
      <c r="E141" s="16" t="s">
        <v>529</v>
      </c>
      <c r="F141" s="14">
        <v>5</v>
      </c>
      <c r="G141" s="18">
        <v>90000</v>
      </c>
      <c r="H141" s="18">
        <f t="shared" ref="H141:H148" si="46">SUM(G141*1.1)</f>
        <v>99000.000000000015</v>
      </c>
      <c r="I141" s="13" t="s">
        <v>728</v>
      </c>
      <c r="J141" s="22"/>
      <c r="K141" s="23">
        <f t="shared" ref="K141:K148" si="47">SUM(H141*J141)</f>
        <v>0</v>
      </c>
    </row>
    <row r="142" spans="1:11" s="10" customFormat="1" ht="90" customHeight="1" x14ac:dyDescent="0.15">
      <c r="A142" s="15" t="s">
        <v>25</v>
      </c>
      <c r="B142" s="8" t="s">
        <v>456</v>
      </c>
      <c r="C142" s="20" t="s">
        <v>530</v>
      </c>
      <c r="D142" s="12" t="s">
        <v>24</v>
      </c>
      <c r="E142" s="16" t="s">
        <v>531</v>
      </c>
      <c r="F142" s="14">
        <v>6</v>
      </c>
      <c r="G142" s="18">
        <v>90000</v>
      </c>
      <c r="H142" s="18">
        <f t="shared" si="46"/>
        <v>99000.000000000015</v>
      </c>
      <c r="I142" s="13" t="s">
        <v>728</v>
      </c>
      <c r="J142" s="22"/>
      <c r="K142" s="23">
        <f t="shared" si="47"/>
        <v>0</v>
      </c>
    </row>
    <row r="143" spans="1:11" s="10" customFormat="1" ht="60" customHeight="1" x14ac:dyDescent="0.15">
      <c r="A143" s="15" t="s">
        <v>25</v>
      </c>
      <c r="B143" s="8" t="s">
        <v>456</v>
      </c>
      <c r="C143" s="20" t="s">
        <v>528</v>
      </c>
      <c r="D143" s="12" t="s">
        <v>24</v>
      </c>
      <c r="E143" s="16" t="s">
        <v>532</v>
      </c>
      <c r="F143" s="14">
        <v>5</v>
      </c>
      <c r="G143" s="18">
        <v>36000</v>
      </c>
      <c r="H143" s="18">
        <f t="shared" si="46"/>
        <v>39600</v>
      </c>
      <c r="I143" s="13" t="s">
        <v>729</v>
      </c>
      <c r="J143" s="22"/>
      <c r="K143" s="23">
        <f t="shared" si="47"/>
        <v>0</v>
      </c>
    </row>
    <row r="144" spans="1:11" s="10" customFormat="1" ht="60" customHeight="1" x14ac:dyDescent="0.15">
      <c r="A144" s="15" t="s">
        <v>25</v>
      </c>
      <c r="B144" s="8" t="s">
        <v>456</v>
      </c>
      <c r="C144" s="20" t="s">
        <v>530</v>
      </c>
      <c r="D144" s="12" t="s">
        <v>24</v>
      </c>
      <c r="E144" s="16" t="s">
        <v>533</v>
      </c>
      <c r="F144" s="14">
        <v>6</v>
      </c>
      <c r="G144" s="18">
        <v>36000</v>
      </c>
      <c r="H144" s="18">
        <f t="shared" si="46"/>
        <v>39600</v>
      </c>
      <c r="I144" s="13" t="s">
        <v>729</v>
      </c>
      <c r="J144" s="22"/>
      <c r="K144" s="23">
        <f t="shared" si="47"/>
        <v>0</v>
      </c>
    </row>
    <row r="145" spans="1:11" s="10" customFormat="1" ht="75" customHeight="1" x14ac:dyDescent="0.15">
      <c r="A145" s="15" t="s">
        <v>25</v>
      </c>
      <c r="B145" s="8" t="s">
        <v>456</v>
      </c>
      <c r="C145" s="20" t="s">
        <v>528</v>
      </c>
      <c r="D145" s="12" t="s">
        <v>24</v>
      </c>
      <c r="E145" s="16" t="s">
        <v>534</v>
      </c>
      <c r="F145" s="14">
        <v>5</v>
      </c>
      <c r="G145" s="18">
        <v>5000</v>
      </c>
      <c r="H145" s="18">
        <f t="shared" si="46"/>
        <v>5500</v>
      </c>
      <c r="I145" s="13" t="s">
        <v>730</v>
      </c>
      <c r="J145" s="22"/>
      <c r="K145" s="23">
        <f t="shared" si="47"/>
        <v>0</v>
      </c>
    </row>
    <row r="146" spans="1:11" s="10" customFormat="1" ht="75" customHeight="1" x14ac:dyDescent="0.15">
      <c r="A146" s="15" t="s">
        <v>25</v>
      </c>
      <c r="B146" s="8" t="s">
        <v>456</v>
      </c>
      <c r="C146" s="20" t="s">
        <v>530</v>
      </c>
      <c r="D146" s="12" t="s">
        <v>24</v>
      </c>
      <c r="E146" s="16" t="s">
        <v>535</v>
      </c>
      <c r="F146" s="14">
        <v>6</v>
      </c>
      <c r="G146" s="18">
        <v>5000</v>
      </c>
      <c r="H146" s="18">
        <f t="shared" si="46"/>
        <v>5500</v>
      </c>
      <c r="I146" s="13" t="s">
        <v>730</v>
      </c>
      <c r="J146" s="22"/>
      <c r="K146" s="23">
        <f t="shared" si="47"/>
        <v>0</v>
      </c>
    </row>
    <row r="147" spans="1:11" s="10" customFormat="1" ht="30" customHeight="1" x14ac:dyDescent="0.15">
      <c r="A147" s="15" t="s">
        <v>25</v>
      </c>
      <c r="B147" s="8" t="s">
        <v>456</v>
      </c>
      <c r="C147" s="20">
        <v>511</v>
      </c>
      <c r="D147" s="12" t="s">
        <v>24</v>
      </c>
      <c r="E147" s="16" t="s">
        <v>536</v>
      </c>
      <c r="F147" s="14">
        <v>5</v>
      </c>
      <c r="G147" s="18">
        <v>6300</v>
      </c>
      <c r="H147" s="18">
        <f t="shared" si="46"/>
        <v>6930.0000000000009</v>
      </c>
      <c r="I147" s="13" t="s">
        <v>731</v>
      </c>
      <c r="J147" s="22"/>
      <c r="K147" s="23">
        <f t="shared" si="47"/>
        <v>0</v>
      </c>
    </row>
    <row r="148" spans="1:11" s="10" customFormat="1" ht="30" customHeight="1" x14ac:dyDescent="0.15">
      <c r="A148" s="15" t="s">
        <v>25</v>
      </c>
      <c r="B148" s="8" t="s">
        <v>456</v>
      </c>
      <c r="C148" s="20">
        <v>611</v>
      </c>
      <c r="D148" s="12" t="s">
        <v>24</v>
      </c>
      <c r="E148" s="16" t="s">
        <v>537</v>
      </c>
      <c r="F148" s="14">
        <v>6</v>
      </c>
      <c r="G148" s="18">
        <v>6300</v>
      </c>
      <c r="H148" s="18">
        <f t="shared" si="46"/>
        <v>6930.0000000000009</v>
      </c>
      <c r="I148" s="13" t="s">
        <v>731</v>
      </c>
      <c r="J148" s="22"/>
      <c r="K148" s="23">
        <f t="shared" si="47"/>
        <v>0</v>
      </c>
    </row>
    <row r="149" spans="1:11" s="10" customFormat="1" ht="30" customHeight="1" x14ac:dyDescent="0.15">
      <c r="A149" s="17" t="s">
        <v>18</v>
      </c>
      <c r="B149" s="38" t="s">
        <v>601</v>
      </c>
      <c r="C149" s="39"/>
      <c r="D149" s="39"/>
      <c r="E149" s="39"/>
      <c r="F149" s="39"/>
      <c r="G149" s="39"/>
      <c r="H149" s="39"/>
      <c r="I149" s="40"/>
      <c r="J149" s="32"/>
      <c r="K149" s="30"/>
    </row>
    <row r="150" spans="1:11" s="10" customFormat="1" ht="60" customHeight="1" x14ac:dyDescent="0.15">
      <c r="A150" s="15" t="s">
        <v>26</v>
      </c>
      <c r="B150" s="8" t="s">
        <v>79</v>
      </c>
      <c r="C150" s="20" t="s">
        <v>602</v>
      </c>
      <c r="D150" s="12" t="s">
        <v>24</v>
      </c>
      <c r="E150" s="13" t="s">
        <v>609</v>
      </c>
      <c r="F150" s="14">
        <v>1</v>
      </c>
      <c r="G150" s="18">
        <v>32000</v>
      </c>
      <c r="H150" s="18">
        <f t="shared" ref="H150:H155" si="48">SUM(G150*1.1)</f>
        <v>35200</v>
      </c>
      <c r="I150" s="33" t="s">
        <v>711</v>
      </c>
      <c r="J150" s="22"/>
      <c r="K150" s="23">
        <f t="shared" ref="K150:K155" si="49">SUM(H150*J150)</f>
        <v>0</v>
      </c>
    </row>
    <row r="151" spans="1:11" s="10" customFormat="1" ht="60" customHeight="1" x14ac:dyDescent="0.15">
      <c r="A151" s="15" t="s">
        <v>26</v>
      </c>
      <c r="B151" s="8" t="s">
        <v>79</v>
      </c>
      <c r="C151" s="20" t="s">
        <v>603</v>
      </c>
      <c r="D151" s="12" t="s">
        <v>24</v>
      </c>
      <c r="E151" s="13" t="s">
        <v>610</v>
      </c>
      <c r="F151" s="14">
        <v>2</v>
      </c>
      <c r="G151" s="18">
        <v>32000</v>
      </c>
      <c r="H151" s="18">
        <f t="shared" si="48"/>
        <v>35200</v>
      </c>
      <c r="I151" s="33" t="s">
        <v>711</v>
      </c>
      <c r="J151" s="22"/>
      <c r="K151" s="23">
        <f t="shared" si="49"/>
        <v>0</v>
      </c>
    </row>
    <row r="152" spans="1:11" s="10" customFormat="1" ht="60" customHeight="1" x14ac:dyDescent="0.15">
      <c r="A152" s="15" t="s">
        <v>26</v>
      </c>
      <c r="B152" s="8" t="s">
        <v>79</v>
      </c>
      <c r="C152" s="20" t="s">
        <v>604</v>
      </c>
      <c r="D152" s="12" t="s">
        <v>24</v>
      </c>
      <c r="E152" s="13" t="s">
        <v>611</v>
      </c>
      <c r="F152" s="14">
        <v>3</v>
      </c>
      <c r="G152" s="18">
        <v>32000</v>
      </c>
      <c r="H152" s="18">
        <f t="shared" si="48"/>
        <v>35200</v>
      </c>
      <c r="I152" s="33" t="s">
        <v>711</v>
      </c>
      <c r="J152" s="22"/>
      <c r="K152" s="23">
        <f t="shared" si="49"/>
        <v>0</v>
      </c>
    </row>
    <row r="153" spans="1:11" s="10" customFormat="1" ht="60" customHeight="1" x14ac:dyDescent="0.15">
      <c r="A153" s="15" t="s">
        <v>26</v>
      </c>
      <c r="B153" s="8" t="s">
        <v>79</v>
      </c>
      <c r="C153" s="20" t="s">
        <v>605</v>
      </c>
      <c r="D153" s="12" t="s">
        <v>24</v>
      </c>
      <c r="E153" s="13" t="s">
        <v>612</v>
      </c>
      <c r="F153" s="14">
        <v>4</v>
      </c>
      <c r="G153" s="18">
        <v>32000</v>
      </c>
      <c r="H153" s="18">
        <f t="shared" si="48"/>
        <v>35200</v>
      </c>
      <c r="I153" s="33" t="s">
        <v>711</v>
      </c>
      <c r="J153" s="22"/>
      <c r="K153" s="23">
        <f t="shared" si="49"/>
        <v>0</v>
      </c>
    </row>
    <row r="154" spans="1:11" s="10" customFormat="1" ht="60" customHeight="1" x14ac:dyDescent="0.15">
      <c r="A154" s="15" t="s">
        <v>26</v>
      </c>
      <c r="B154" s="8" t="s">
        <v>79</v>
      </c>
      <c r="C154" s="20" t="s">
        <v>606</v>
      </c>
      <c r="D154" s="12" t="s">
        <v>24</v>
      </c>
      <c r="E154" s="13" t="s">
        <v>613</v>
      </c>
      <c r="F154" s="14">
        <v>5</v>
      </c>
      <c r="G154" s="18">
        <v>32000</v>
      </c>
      <c r="H154" s="18">
        <f t="shared" si="48"/>
        <v>35200</v>
      </c>
      <c r="I154" s="33" t="s">
        <v>711</v>
      </c>
      <c r="J154" s="22"/>
      <c r="K154" s="23">
        <f t="shared" si="49"/>
        <v>0</v>
      </c>
    </row>
    <row r="155" spans="1:11" s="10" customFormat="1" ht="60" customHeight="1" x14ac:dyDescent="0.15">
      <c r="A155" s="15" t="s">
        <v>26</v>
      </c>
      <c r="B155" s="8" t="s">
        <v>79</v>
      </c>
      <c r="C155" s="20" t="s">
        <v>607</v>
      </c>
      <c r="D155" s="12" t="s">
        <v>24</v>
      </c>
      <c r="E155" s="13" t="s">
        <v>614</v>
      </c>
      <c r="F155" s="14">
        <v>6</v>
      </c>
      <c r="G155" s="18">
        <v>32000</v>
      </c>
      <c r="H155" s="18">
        <f t="shared" si="48"/>
        <v>35200</v>
      </c>
      <c r="I155" s="33" t="s">
        <v>711</v>
      </c>
      <c r="J155" s="22"/>
      <c r="K155" s="23">
        <f t="shared" si="49"/>
        <v>0</v>
      </c>
    </row>
    <row r="156" spans="1:11" s="10" customFormat="1" ht="30" customHeight="1" x14ac:dyDescent="0.15">
      <c r="A156" s="17" t="s">
        <v>18</v>
      </c>
      <c r="B156" s="38" t="s">
        <v>608</v>
      </c>
      <c r="C156" s="39"/>
      <c r="D156" s="39"/>
      <c r="E156" s="39"/>
      <c r="F156" s="39"/>
      <c r="G156" s="39"/>
      <c r="H156" s="39"/>
      <c r="I156" s="40"/>
      <c r="J156" s="32"/>
      <c r="K156" s="30"/>
    </row>
    <row r="157" spans="1:11" s="10" customFormat="1" ht="30" customHeight="1" x14ac:dyDescent="0.15">
      <c r="A157" s="15" t="s">
        <v>26</v>
      </c>
      <c r="B157" s="8" t="s">
        <v>79</v>
      </c>
      <c r="C157" s="20" t="s">
        <v>602</v>
      </c>
      <c r="D157" s="12" t="s">
        <v>24</v>
      </c>
      <c r="E157" s="13" t="s">
        <v>615</v>
      </c>
      <c r="F157" s="14">
        <v>1</v>
      </c>
      <c r="G157" s="18">
        <v>4800</v>
      </c>
      <c r="H157" s="18">
        <f t="shared" ref="H157:H162" si="50">SUM(G157*1.1)</f>
        <v>5280</v>
      </c>
      <c r="I157" s="13" t="s">
        <v>710</v>
      </c>
      <c r="J157" s="22"/>
      <c r="K157" s="23">
        <f t="shared" ref="K157:K162" si="51">SUM(H157*J157)</f>
        <v>0</v>
      </c>
    </row>
    <row r="158" spans="1:11" s="10" customFormat="1" ht="30" customHeight="1" x14ac:dyDescent="0.15">
      <c r="A158" s="15" t="s">
        <v>26</v>
      </c>
      <c r="B158" s="8" t="s">
        <v>79</v>
      </c>
      <c r="C158" s="20" t="s">
        <v>603</v>
      </c>
      <c r="D158" s="12" t="s">
        <v>24</v>
      </c>
      <c r="E158" s="13" t="s">
        <v>616</v>
      </c>
      <c r="F158" s="14">
        <v>2</v>
      </c>
      <c r="G158" s="18">
        <v>4800</v>
      </c>
      <c r="H158" s="18">
        <f t="shared" si="50"/>
        <v>5280</v>
      </c>
      <c r="I158" s="13" t="s">
        <v>710</v>
      </c>
      <c r="J158" s="22"/>
      <c r="K158" s="23">
        <f t="shared" si="51"/>
        <v>0</v>
      </c>
    </row>
    <row r="159" spans="1:11" s="10" customFormat="1" ht="30" customHeight="1" x14ac:dyDescent="0.15">
      <c r="A159" s="15" t="s">
        <v>26</v>
      </c>
      <c r="B159" s="8" t="s">
        <v>79</v>
      </c>
      <c r="C159" s="20" t="s">
        <v>604</v>
      </c>
      <c r="D159" s="12" t="s">
        <v>24</v>
      </c>
      <c r="E159" s="13" t="s">
        <v>617</v>
      </c>
      <c r="F159" s="14">
        <v>3</v>
      </c>
      <c r="G159" s="18">
        <v>4800</v>
      </c>
      <c r="H159" s="18">
        <f t="shared" si="50"/>
        <v>5280</v>
      </c>
      <c r="I159" s="13" t="s">
        <v>710</v>
      </c>
      <c r="J159" s="22"/>
      <c r="K159" s="23">
        <f t="shared" si="51"/>
        <v>0</v>
      </c>
    </row>
    <row r="160" spans="1:11" s="10" customFormat="1" ht="30" customHeight="1" x14ac:dyDescent="0.15">
      <c r="A160" s="15" t="s">
        <v>26</v>
      </c>
      <c r="B160" s="8" t="s">
        <v>79</v>
      </c>
      <c r="C160" s="20" t="s">
        <v>605</v>
      </c>
      <c r="D160" s="12" t="s">
        <v>24</v>
      </c>
      <c r="E160" s="13" t="s">
        <v>618</v>
      </c>
      <c r="F160" s="14">
        <v>4</v>
      </c>
      <c r="G160" s="18">
        <v>4800</v>
      </c>
      <c r="H160" s="18">
        <f t="shared" si="50"/>
        <v>5280</v>
      </c>
      <c r="I160" s="13" t="s">
        <v>710</v>
      </c>
      <c r="J160" s="22"/>
      <c r="K160" s="23">
        <f t="shared" si="51"/>
        <v>0</v>
      </c>
    </row>
    <row r="161" spans="1:11" s="10" customFormat="1" ht="30" customHeight="1" x14ac:dyDescent="0.15">
      <c r="A161" s="15" t="s">
        <v>26</v>
      </c>
      <c r="B161" s="8" t="s">
        <v>79</v>
      </c>
      <c r="C161" s="20" t="s">
        <v>606</v>
      </c>
      <c r="D161" s="12" t="s">
        <v>24</v>
      </c>
      <c r="E161" s="13" t="s">
        <v>619</v>
      </c>
      <c r="F161" s="14">
        <v>5</v>
      </c>
      <c r="G161" s="18">
        <v>4800</v>
      </c>
      <c r="H161" s="18">
        <f t="shared" si="50"/>
        <v>5280</v>
      </c>
      <c r="I161" s="13" t="s">
        <v>710</v>
      </c>
      <c r="J161" s="22"/>
      <c r="K161" s="23">
        <f t="shared" si="51"/>
        <v>0</v>
      </c>
    </row>
    <row r="162" spans="1:11" s="10" customFormat="1" ht="30" customHeight="1" x14ac:dyDescent="0.15">
      <c r="A162" s="15" t="s">
        <v>26</v>
      </c>
      <c r="B162" s="8" t="s">
        <v>79</v>
      </c>
      <c r="C162" s="20" t="s">
        <v>607</v>
      </c>
      <c r="D162" s="12" t="s">
        <v>24</v>
      </c>
      <c r="E162" s="13" t="s">
        <v>620</v>
      </c>
      <c r="F162" s="14">
        <v>6</v>
      </c>
      <c r="G162" s="18">
        <v>4800</v>
      </c>
      <c r="H162" s="18">
        <f t="shared" si="50"/>
        <v>5280</v>
      </c>
      <c r="I162" s="13" t="s">
        <v>710</v>
      </c>
      <c r="J162" s="22"/>
      <c r="K162" s="23">
        <f t="shared" si="51"/>
        <v>0</v>
      </c>
    </row>
    <row r="163" spans="1:11" s="10" customFormat="1" ht="30" customHeight="1" x14ac:dyDescent="0.15">
      <c r="A163" s="17" t="s">
        <v>18</v>
      </c>
      <c r="B163" s="38" t="s">
        <v>45</v>
      </c>
      <c r="C163" s="39"/>
      <c r="D163" s="39"/>
      <c r="E163" s="39"/>
      <c r="F163" s="39"/>
      <c r="G163" s="39"/>
      <c r="H163" s="39"/>
      <c r="I163" s="40"/>
      <c r="J163" s="28"/>
      <c r="K163" s="31"/>
    </row>
    <row r="164" spans="1:11" s="10" customFormat="1" ht="30" customHeight="1" x14ac:dyDescent="0.15">
      <c r="A164" s="15" t="s">
        <v>1</v>
      </c>
      <c r="B164" s="15" t="s">
        <v>3</v>
      </c>
      <c r="C164" s="15">
        <v>114</v>
      </c>
      <c r="D164" s="15" t="s">
        <v>16</v>
      </c>
      <c r="E164" s="13" t="s">
        <v>47</v>
      </c>
      <c r="F164" s="15">
        <v>1</v>
      </c>
      <c r="G164" s="19">
        <v>3800</v>
      </c>
      <c r="H164" s="19">
        <f t="shared" ref="H164:H167" si="52">SUM(G164*1.1)</f>
        <v>4180</v>
      </c>
      <c r="I164" s="13"/>
      <c r="J164" s="22"/>
      <c r="K164" s="23">
        <f t="shared" ref="K164:K167" si="53">SUM(H164*J164)</f>
        <v>0</v>
      </c>
    </row>
    <row r="165" spans="1:11" s="10" customFormat="1" ht="30" customHeight="1" x14ac:dyDescent="0.15">
      <c r="A165" s="15" t="s">
        <v>1</v>
      </c>
      <c r="B165" s="15" t="s">
        <v>3</v>
      </c>
      <c r="C165" s="15">
        <v>214</v>
      </c>
      <c r="D165" s="15" t="s">
        <v>16</v>
      </c>
      <c r="E165" s="13" t="s">
        <v>49</v>
      </c>
      <c r="F165" s="15">
        <v>2</v>
      </c>
      <c r="G165" s="19">
        <v>3800</v>
      </c>
      <c r="H165" s="19">
        <f t="shared" si="52"/>
        <v>4180</v>
      </c>
      <c r="I165" s="13"/>
      <c r="J165" s="22"/>
      <c r="K165" s="23">
        <f t="shared" si="53"/>
        <v>0</v>
      </c>
    </row>
    <row r="166" spans="1:11" s="10" customFormat="1" ht="30" customHeight="1" x14ac:dyDescent="0.15">
      <c r="A166" s="15" t="s">
        <v>1</v>
      </c>
      <c r="B166" s="15" t="s">
        <v>3</v>
      </c>
      <c r="C166" s="15">
        <v>314</v>
      </c>
      <c r="D166" s="15" t="s">
        <v>16</v>
      </c>
      <c r="E166" s="13" t="s">
        <v>51</v>
      </c>
      <c r="F166" s="15">
        <v>3</v>
      </c>
      <c r="G166" s="19">
        <v>3800</v>
      </c>
      <c r="H166" s="19">
        <f t="shared" si="52"/>
        <v>4180</v>
      </c>
      <c r="I166" s="13"/>
      <c r="J166" s="22"/>
      <c r="K166" s="23">
        <f t="shared" si="53"/>
        <v>0</v>
      </c>
    </row>
    <row r="167" spans="1:11" s="10" customFormat="1" ht="30" customHeight="1" x14ac:dyDescent="0.15">
      <c r="A167" s="15" t="s">
        <v>1</v>
      </c>
      <c r="B167" s="15" t="s">
        <v>3</v>
      </c>
      <c r="C167" s="15">
        <v>414</v>
      </c>
      <c r="D167" s="15" t="s">
        <v>16</v>
      </c>
      <c r="E167" s="13" t="s">
        <v>53</v>
      </c>
      <c r="F167" s="15">
        <v>4</v>
      </c>
      <c r="G167" s="19">
        <v>3800</v>
      </c>
      <c r="H167" s="19">
        <f t="shared" si="52"/>
        <v>4180</v>
      </c>
      <c r="I167" s="13"/>
      <c r="J167" s="22"/>
      <c r="K167" s="23">
        <f t="shared" si="53"/>
        <v>0</v>
      </c>
    </row>
    <row r="168" spans="1:11" s="10" customFormat="1" ht="30" customHeight="1" x14ac:dyDescent="0.15">
      <c r="A168" s="17" t="s">
        <v>18</v>
      </c>
      <c r="B168" s="38" t="s">
        <v>242</v>
      </c>
      <c r="C168" s="39"/>
      <c r="D168" s="39"/>
      <c r="E168" s="39"/>
      <c r="F168" s="39"/>
      <c r="G168" s="39"/>
      <c r="H168" s="39"/>
      <c r="I168" s="40"/>
      <c r="J168" s="32"/>
      <c r="K168" s="30"/>
    </row>
    <row r="169" spans="1:11" s="10" customFormat="1" ht="45" customHeight="1" x14ac:dyDescent="0.15">
      <c r="A169" s="15" t="s">
        <v>9</v>
      </c>
      <c r="B169" s="8" t="s">
        <v>79</v>
      </c>
      <c r="C169" s="20">
        <v>223</v>
      </c>
      <c r="D169" s="12" t="s">
        <v>16</v>
      </c>
      <c r="E169" s="16" t="s">
        <v>246</v>
      </c>
      <c r="F169" s="14">
        <v>2</v>
      </c>
      <c r="G169" s="18">
        <v>13000</v>
      </c>
      <c r="H169" s="18">
        <f t="shared" ref="H169:H171" si="54">SUM(G169*1.1)</f>
        <v>14300.000000000002</v>
      </c>
      <c r="I169" s="13" t="s">
        <v>717</v>
      </c>
      <c r="J169" s="22"/>
      <c r="K169" s="23">
        <f t="shared" ref="K169:K171" si="55">SUM(H169*J169)</f>
        <v>0</v>
      </c>
    </row>
    <row r="170" spans="1:11" s="10" customFormat="1" ht="45" customHeight="1" x14ac:dyDescent="0.15">
      <c r="A170" s="15" t="s">
        <v>9</v>
      </c>
      <c r="B170" s="8" t="s">
        <v>79</v>
      </c>
      <c r="C170" s="20">
        <v>323</v>
      </c>
      <c r="D170" s="12" t="s">
        <v>16</v>
      </c>
      <c r="E170" s="16" t="s">
        <v>248</v>
      </c>
      <c r="F170" s="14">
        <v>3</v>
      </c>
      <c r="G170" s="18">
        <v>13000</v>
      </c>
      <c r="H170" s="18">
        <f t="shared" si="54"/>
        <v>14300.000000000002</v>
      </c>
      <c r="I170" s="13" t="s">
        <v>717</v>
      </c>
      <c r="J170" s="22"/>
      <c r="K170" s="23">
        <f t="shared" si="55"/>
        <v>0</v>
      </c>
    </row>
    <row r="171" spans="1:11" s="10" customFormat="1" ht="45" customHeight="1" x14ac:dyDescent="0.15">
      <c r="A171" s="15" t="s">
        <v>9</v>
      </c>
      <c r="B171" s="8" t="s">
        <v>79</v>
      </c>
      <c r="C171" s="20">
        <v>423</v>
      </c>
      <c r="D171" s="12" t="s">
        <v>16</v>
      </c>
      <c r="E171" s="16" t="s">
        <v>250</v>
      </c>
      <c r="F171" s="14">
        <v>4</v>
      </c>
      <c r="G171" s="18">
        <v>13000</v>
      </c>
      <c r="H171" s="18">
        <f t="shared" si="54"/>
        <v>14300.000000000002</v>
      </c>
      <c r="I171" s="13" t="s">
        <v>717</v>
      </c>
      <c r="J171" s="22"/>
      <c r="K171" s="23">
        <f t="shared" si="55"/>
        <v>0</v>
      </c>
    </row>
    <row r="172" spans="1:11" s="10" customFormat="1" ht="30" customHeight="1" x14ac:dyDescent="0.15">
      <c r="A172" s="17" t="s">
        <v>18</v>
      </c>
      <c r="B172" s="38" t="s">
        <v>253</v>
      </c>
      <c r="C172" s="39"/>
      <c r="D172" s="39"/>
      <c r="E172" s="39"/>
      <c r="F172" s="39"/>
      <c r="G172" s="39"/>
      <c r="H172" s="39"/>
      <c r="I172" s="40"/>
      <c r="J172" s="32"/>
      <c r="K172" s="30"/>
    </row>
    <row r="173" spans="1:11" s="10" customFormat="1" ht="30" customHeight="1" x14ac:dyDescent="0.15">
      <c r="A173" s="15" t="s">
        <v>9</v>
      </c>
      <c r="B173" s="8" t="s">
        <v>79</v>
      </c>
      <c r="C173" s="20">
        <v>223</v>
      </c>
      <c r="D173" s="12" t="s">
        <v>16</v>
      </c>
      <c r="E173" s="16" t="s">
        <v>256</v>
      </c>
      <c r="F173" s="14">
        <v>2</v>
      </c>
      <c r="G173" s="18">
        <v>6000</v>
      </c>
      <c r="H173" s="18">
        <f t="shared" ref="H173:H175" si="56">SUM(G173*1.1)</f>
        <v>6600.0000000000009</v>
      </c>
      <c r="I173" s="13" t="s">
        <v>719</v>
      </c>
      <c r="J173" s="22"/>
      <c r="K173" s="23">
        <f t="shared" ref="K173:K175" si="57">SUM(H173*J173)</f>
        <v>0</v>
      </c>
    </row>
    <row r="174" spans="1:11" s="10" customFormat="1" ht="30" customHeight="1" x14ac:dyDescent="0.15">
      <c r="A174" s="15" t="s">
        <v>9</v>
      </c>
      <c r="B174" s="8" t="s">
        <v>79</v>
      </c>
      <c r="C174" s="20">
        <v>323</v>
      </c>
      <c r="D174" s="12" t="s">
        <v>16</v>
      </c>
      <c r="E174" s="16" t="s">
        <v>258</v>
      </c>
      <c r="F174" s="14">
        <v>3</v>
      </c>
      <c r="G174" s="18">
        <v>6000</v>
      </c>
      <c r="H174" s="18">
        <f t="shared" si="56"/>
        <v>6600.0000000000009</v>
      </c>
      <c r="I174" s="13" t="s">
        <v>719</v>
      </c>
      <c r="J174" s="22"/>
      <c r="K174" s="23">
        <f t="shared" si="57"/>
        <v>0</v>
      </c>
    </row>
    <row r="175" spans="1:11" s="10" customFormat="1" ht="30" customHeight="1" x14ac:dyDescent="0.15">
      <c r="A175" s="15" t="s">
        <v>9</v>
      </c>
      <c r="B175" s="8" t="s">
        <v>79</v>
      </c>
      <c r="C175" s="20">
        <v>423</v>
      </c>
      <c r="D175" s="12" t="s">
        <v>16</v>
      </c>
      <c r="E175" s="16" t="s">
        <v>260</v>
      </c>
      <c r="F175" s="14">
        <v>4</v>
      </c>
      <c r="G175" s="18">
        <v>6000</v>
      </c>
      <c r="H175" s="18">
        <f t="shared" si="56"/>
        <v>6600.0000000000009</v>
      </c>
      <c r="I175" s="13" t="s">
        <v>719</v>
      </c>
      <c r="J175" s="22"/>
      <c r="K175" s="23">
        <f t="shared" si="57"/>
        <v>0</v>
      </c>
    </row>
    <row r="176" spans="1:11" s="10" customFormat="1" ht="45" customHeight="1" x14ac:dyDescent="0.15">
      <c r="A176" s="17" t="s">
        <v>18</v>
      </c>
      <c r="B176" s="38" t="s">
        <v>344</v>
      </c>
      <c r="C176" s="39"/>
      <c r="D176" s="39"/>
      <c r="E176" s="39"/>
      <c r="F176" s="39"/>
      <c r="G176" s="39"/>
      <c r="H176" s="39"/>
      <c r="I176" s="40"/>
      <c r="J176" s="32"/>
      <c r="K176" s="30"/>
    </row>
    <row r="177" spans="1:11" s="10" customFormat="1" ht="90" customHeight="1" x14ac:dyDescent="0.15">
      <c r="A177" s="15" t="s">
        <v>12</v>
      </c>
      <c r="B177" s="8" t="s">
        <v>10</v>
      </c>
      <c r="C177" s="20">
        <v>130</v>
      </c>
      <c r="D177" s="12" t="s">
        <v>16</v>
      </c>
      <c r="E177" s="16" t="s">
        <v>347</v>
      </c>
      <c r="F177" s="14" t="s">
        <v>317</v>
      </c>
      <c r="G177" s="18">
        <v>28000</v>
      </c>
      <c r="H177" s="18">
        <f t="shared" ref="H177" si="58">SUM(G177*1.1)</f>
        <v>30800.000000000004</v>
      </c>
      <c r="I177" s="13" t="s">
        <v>725</v>
      </c>
      <c r="J177" s="22"/>
      <c r="K177" s="23">
        <f t="shared" ref="K177" si="59">SUM(H177*J177)</f>
        <v>0</v>
      </c>
    </row>
    <row r="178" spans="1:11" s="10" customFormat="1" ht="45" customHeight="1" x14ac:dyDescent="0.15">
      <c r="A178" s="17" t="s">
        <v>18</v>
      </c>
      <c r="B178" s="38" t="s">
        <v>652</v>
      </c>
      <c r="C178" s="39"/>
      <c r="D178" s="39"/>
      <c r="E178" s="39"/>
      <c r="F178" s="39"/>
      <c r="G178" s="39"/>
      <c r="H178" s="39"/>
      <c r="I178" s="40"/>
      <c r="J178" s="32"/>
      <c r="K178" s="30"/>
    </row>
    <row r="179" spans="1:11" s="10" customFormat="1" ht="82.5" customHeight="1" x14ac:dyDescent="0.15">
      <c r="A179" s="15" t="s">
        <v>455</v>
      </c>
      <c r="B179" s="8" t="s">
        <v>456</v>
      </c>
      <c r="C179" s="14">
        <v>106</v>
      </c>
      <c r="D179" s="12" t="s">
        <v>16</v>
      </c>
      <c r="E179" s="16" t="s">
        <v>458</v>
      </c>
      <c r="F179" s="14" t="s">
        <v>317</v>
      </c>
      <c r="G179" s="18">
        <v>35000</v>
      </c>
      <c r="H179" s="18">
        <f t="shared" ref="H179:H181" si="60">SUM(G179*1.1)</f>
        <v>38500</v>
      </c>
      <c r="I179" s="33" t="s">
        <v>704</v>
      </c>
      <c r="J179" s="22"/>
      <c r="K179" s="23">
        <f t="shared" ref="K179:K181" si="61">SUM(H179*J179)</f>
        <v>0</v>
      </c>
    </row>
    <row r="180" spans="1:11" s="10" customFormat="1" ht="82.5" customHeight="1" x14ac:dyDescent="0.15">
      <c r="A180" s="15" t="s">
        <v>455</v>
      </c>
      <c r="B180" s="8" t="s">
        <v>456</v>
      </c>
      <c r="C180" s="14">
        <v>306</v>
      </c>
      <c r="D180" s="12" t="s">
        <v>16</v>
      </c>
      <c r="E180" s="16" t="s">
        <v>461</v>
      </c>
      <c r="F180" s="14" t="s">
        <v>460</v>
      </c>
      <c r="G180" s="18">
        <v>35000</v>
      </c>
      <c r="H180" s="18">
        <f t="shared" si="60"/>
        <v>38500</v>
      </c>
      <c r="I180" s="33" t="s">
        <v>703</v>
      </c>
      <c r="J180" s="22"/>
      <c r="K180" s="23">
        <f t="shared" si="61"/>
        <v>0</v>
      </c>
    </row>
    <row r="181" spans="1:11" s="10" customFormat="1" ht="82.5" customHeight="1" x14ac:dyDescent="0.15">
      <c r="A181" s="15" t="s">
        <v>455</v>
      </c>
      <c r="B181" s="8" t="s">
        <v>456</v>
      </c>
      <c r="C181" s="14">
        <v>506</v>
      </c>
      <c r="D181" s="12" t="s">
        <v>16</v>
      </c>
      <c r="E181" s="16" t="s">
        <v>464</v>
      </c>
      <c r="F181" s="14" t="s">
        <v>463</v>
      </c>
      <c r="G181" s="18">
        <v>35000</v>
      </c>
      <c r="H181" s="18">
        <f t="shared" si="60"/>
        <v>38500</v>
      </c>
      <c r="I181" s="33" t="s">
        <v>704</v>
      </c>
      <c r="J181" s="22"/>
      <c r="K181" s="23">
        <f t="shared" si="61"/>
        <v>0</v>
      </c>
    </row>
  </sheetData>
  <autoFilter ref="A5:K162" xr:uid="{00000000-0001-0000-0000-000000000000}"/>
  <mergeCells count="36">
    <mergeCell ref="B22:I22"/>
    <mergeCell ref="B29:I29"/>
    <mergeCell ref="A1:K1"/>
    <mergeCell ref="E2:F2"/>
    <mergeCell ref="B6:I6"/>
    <mergeCell ref="B8:I8"/>
    <mergeCell ref="B15:I15"/>
    <mergeCell ref="B36:I36"/>
    <mergeCell ref="B38:I38"/>
    <mergeCell ref="B43:I43"/>
    <mergeCell ref="B48:I48"/>
    <mergeCell ref="B163:I163"/>
    <mergeCell ref="B52:I52"/>
    <mergeCell ref="B59:I59"/>
    <mergeCell ref="B66:I66"/>
    <mergeCell ref="B71:I71"/>
    <mergeCell ref="B76:I76"/>
    <mergeCell ref="B81:I81"/>
    <mergeCell ref="B149:I149"/>
    <mergeCell ref="B156:I156"/>
    <mergeCell ref="B168:I168"/>
    <mergeCell ref="B172:I172"/>
    <mergeCell ref="B86:I86"/>
    <mergeCell ref="B176:I176"/>
    <mergeCell ref="B178:I178"/>
    <mergeCell ref="B89:I89"/>
    <mergeCell ref="B91:I91"/>
    <mergeCell ref="B98:I98"/>
    <mergeCell ref="B105:I105"/>
    <mergeCell ref="B112:I112"/>
    <mergeCell ref="B119:I119"/>
    <mergeCell ref="B126:I126"/>
    <mergeCell ref="B130:I130"/>
    <mergeCell ref="B134:I134"/>
    <mergeCell ref="B137:I137"/>
    <mergeCell ref="B140:I14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98954-B0D6-4095-8CE1-249384A94F9E}">
  <sheetPr>
    <pageSetUpPr fitToPage="1"/>
  </sheetPr>
  <dimension ref="A1:K220"/>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668</v>
      </c>
      <c r="F2" s="42"/>
      <c r="G2" s="34"/>
      <c r="H2" s="34"/>
      <c r="I2" s="34"/>
      <c r="J2" s="24" t="s">
        <v>37</v>
      </c>
      <c r="K2" s="26" t="s">
        <v>38</v>
      </c>
    </row>
    <row r="3" spans="1:11" ht="37.5" customHeight="1" thickBot="1" x14ac:dyDescent="0.2">
      <c r="E3" s="6"/>
      <c r="J3" s="25">
        <f>SUM(J6:J220)</f>
        <v>0</v>
      </c>
      <c r="K3" s="27">
        <f>SUM(K6:K220)</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69</v>
      </c>
      <c r="C38" s="39"/>
      <c r="D38" s="39"/>
      <c r="E38" s="39"/>
      <c r="F38" s="39"/>
      <c r="G38" s="39"/>
      <c r="H38" s="39"/>
      <c r="I38" s="40"/>
      <c r="J38" s="32"/>
      <c r="K38" s="30"/>
    </row>
    <row r="39" spans="1:11" s="10" customFormat="1" ht="30" customHeight="1" x14ac:dyDescent="0.15">
      <c r="A39" s="15" t="s">
        <v>6</v>
      </c>
      <c r="B39" s="8" t="s">
        <v>27</v>
      </c>
      <c r="C39" s="14" t="s">
        <v>70</v>
      </c>
      <c r="D39" s="12" t="s">
        <v>24</v>
      </c>
      <c r="E39" s="16" t="s">
        <v>71</v>
      </c>
      <c r="F39" s="14" t="s">
        <v>7</v>
      </c>
      <c r="G39" s="18">
        <v>7200</v>
      </c>
      <c r="H39" s="18">
        <f>SUM(G39*1.1)</f>
        <v>7920.0000000000009</v>
      </c>
      <c r="I39" s="13"/>
      <c r="J39" s="22"/>
      <c r="K39" s="23">
        <f>SUM(H39*J39)</f>
        <v>0</v>
      </c>
    </row>
    <row r="40" spans="1:11" s="10" customFormat="1" ht="60" customHeight="1" x14ac:dyDescent="0.15">
      <c r="A40" s="17" t="s">
        <v>18</v>
      </c>
      <c r="B40" s="38" t="s">
        <v>180</v>
      </c>
      <c r="C40" s="39"/>
      <c r="D40" s="39"/>
      <c r="E40" s="39"/>
      <c r="F40" s="39"/>
      <c r="G40" s="39"/>
      <c r="H40" s="39"/>
      <c r="I40" s="40"/>
      <c r="J40" s="32"/>
      <c r="K40" s="30"/>
    </row>
    <row r="41" spans="1:11" s="10" customFormat="1" ht="60" customHeight="1" x14ac:dyDescent="0.15">
      <c r="A41" s="15" t="s">
        <v>6</v>
      </c>
      <c r="B41" s="8" t="s">
        <v>27</v>
      </c>
      <c r="C41" s="14">
        <v>307</v>
      </c>
      <c r="D41" s="12" t="s">
        <v>24</v>
      </c>
      <c r="E41" s="16" t="s">
        <v>182</v>
      </c>
      <c r="F41" s="14">
        <v>3</v>
      </c>
      <c r="G41" s="18">
        <v>28800</v>
      </c>
      <c r="H41" s="18">
        <f>SUM(G41*1.1)</f>
        <v>31680.000000000004</v>
      </c>
      <c r="I41" s="13" t="s">
        <v>688</v>
      </c>
      <c r="J41" s="22"/>
      <c r="K41" s="23">
        <f>SUM(H41*J41)</f>
        <v>0</v>
      </c>
    </row>
    <row r="42" spans="1:11" s="10" customFormat="1" ht="60" customHeight="1" x14ac:dyDescent="0.15">
      <c r="A42" s="15" t="s">
        <v>6</v>
      </c>
      <c r="B42" s="8" t="s">
        <v>27</v>
      </c>
      <c r="C42" s="14">
        <v>407</v>
      </c>
      <c r="D42" s="12" t="s">
        <v>24</v>
      </c>
      <c r="E42" s="16" t="s">
        <v>181</v>
      </c>
      <c r="F42" s="14">
        <v>4</v>
      </c>
      <c r="G42" s="18">
        <v>31500</v>
      </c>
      <c r="H42" s="18">
        <f>SUM(G42*1.1)</f>
        <v>34650</v>
      </c>
      <c r="I42" s="13" t="s">
        <v>689</v>
      </c>
      <c r="J42" s="22"/>
      <c r="K42" s="23">
        <f>SUM(H42*J42)</f>
        <v>0</v>
      </c>
    </row>
    <row r="43" spans="1:11" s="10" customFormat="1" ht="60" customHeight="1" x14ac:dyDescent="0.15">
      <c r="A43" s="15" t="s">
        <v>6</v>
      </c>
      <c r="B43" s="8" t="s">
        <v>27</v>
      </c>
      <c r="C43" s="14">
        <v>507</v>
      </c>
      <c r="D43" s="12" t="s">
        <v>24</v>
      </c>
      <c r="E43" s="16" t="s">
        <v>183</v>
      </c>
      <c r="F43" s="14">
        <v>5</v>
      </c>
      <c r="G43" s="18">
        <v>40500</v>
      </c>
      <c r="H43" s="18">
        <f>SUM(G43*1.1)</f>
        <v>44550</v>
      </c>
      <c r="I43" s="13" t="s">
        <v>689</v>
      </c>
      <c r="J43" s="22"/>
      <c r="K43" s="23">
        <f>SUM(H43*J43)</f>
        <v>0</v>
      </c>
    </row>
    <row r="44" spans="1:11" s="10" customFormat="1" ht="60" customHeight="1" x14ac:dyDescent="0.15">
      <c r="A44" s="15" t="s">
        <v>6</v>
      </c>
      <c r="B44" s="8" t="s">
        <v>27</v>
      </c>
      <c r="C44" s="14">
        <v>607</v>
      </c>
      <c r="D44" s="12" t="s">
        <v>24</v>
      </c>
      <c r="E44" s="16" t="s">
        <v>184</v>
      </c>
      <c r="F44" s="14">
        <v>6</v>
      </c>
      <c r="G44" s="18">
        <v>44000</v>
      </c>
      <c r="H44" s="18">
        <f>SUM(G44*1.1)</f>
        <v>48400.000000000007</v>
      </c>
      <c r="I44" s="13" t="s">
        <v>689</v>
      </c>
      <c r="J44" s="22"/>
      <c r="K44" s="23">
        <f>SUM(H44*J44)</f>
        <v>0</v>
      </c>
    </row>
    <row r="45" spans="1:11" s="10" customFormat="1" ht="45" customHeight="1" x14ac:dyDescent="0.15">
      <c r="A45" s="17" t="s">
        <v>18</v>
      </c>
      <c r="B45" s="38" t="s">
        <v>72</v>
      </c>
      <c r="C45" s="39"/>
      <c r="D45" s="39"/>
      <c r="E45" s="39"/>
      <c r="F45" s="39"/>
      <c r="G45" s="39"/>
      <c r="H45" s="39"/>
      <c r="I45" s="40"/>
      <c r="J45" s="32"/>
      <c r="K45" s="30"/>
    </row>
    <row r="46" spans="1:11" s="10" customFormat="1" ht="30" customHeight="1" x14ac:dyDescent="0.15">
      <c r="A46" s="15" t="s">
        <v>6</v>
      </c>
      <c r="B46" s="8" t="s">
        <v>27</v>
      </c>
      <c r="C46" s="14">
        <v>307</v>
      </c>
      <c r="D46" s="12" t="s">
        <v>24</v>
      </c>
      <c r="E46" s="16" t="s">
        <v>73</v>
      </c>
      <c r="F46" s="14">
        <v>3</v>
      </c>
      <c r="G46" s="18">
        <v>8500</v>
      </c>
      <c r="H46" s="18">
        <f>SUM(G46*1.1)</f>
        <v>9350</v>
      </c>
      <c r="I46" s="13" t="s">
        <v>690</v>
      </c>
      <c r="J46" s="22"/>
      <c r="K46" s="23">
        <f>SUM(H46*J46)</f>
        <v>0</v>
      </c>
    </row>
    <row r="47" spans="1:11" s="10" customFormat="1" ht="30" customHeight="1" x14ac:dyDescent="0.15">
      <c r="A47" s="15" t="s">
        <v>6</v>
      </c>
      <c r="B47" s="8" t="s">
        <v>27</v>
      </c>
      <c r="C47" s="14">
        <v>407</v>
      </c>
      <c r="D47" s="12" t="s">
        <v>24</v>
      </c>
      <c r="E47" s="16" t="s">
        <v>74</v>
      </c>
      <c r="F47" s="14">
        <v>4</v>
      </c>
      <c r="G47" s="18">
        <v>10000</v>
      </c>
      <c r="H47" s="18">
        <f>SUM(G47*1.1)</f>
        <v>11000</v>
      </c>
      <c r="I47" s="13" t="s">
        <v>690</v>
      </c>
      <c r="J47" s="22"/>
      <c r="K47" s="23">
        <f>SUM(H47*J47)</f>
        <v>0</v>
      </c>
    </row>
    <row r="48" spans="1:11" s="10" customFormat="1" ht="30" customHeight="1" x14ac:dyDescent="0.15">
      <c r="A48" s="15" t="s">
        <v>6</v>
      </c>
      <c r="B48" s="8" t="s">
        <v>27</v>
      </c>
      <c r="C48" s="14">
        <v>507</v>
      </c>
      <c r="D48" s="12" t="s">
        <v>24</v>
      </c>
      <c r="E48" s="16" t="s">
        <v>75</v>
      </c>
      <c r="F48" s="14">
        <v>5</v>
      </c>
      <c r="G48" s="18">
        <v>12500</v>
      </c>
      <c r="H48" s="18">
        <f>SUM(G48*1.1)</f>
        <v>13750.000000000002</v>
      </c>
      <c r="I48" s="13" t="s">
        <v>690</v>
      </c>
      <c r="J48" s="22"/>
      <c r="K48" s="23">
        <f>SUM(H48*J48)</f>
        <v>0</v>
      </c>
    </row>
    <row r="49" spans="1:11" s="10" customFormat="1" ht="30" customHeight="1" x14ac:dyDescent="0.15">
      <c r="A49" s="15" t="s">
        <v>6</v>
      </c>
      <c r="B49" s="8" t="s">
        <v>27</v>
      </c>
      <c r="C49" s="14">
        <v>607</v>
      </c>
      <c r="D49" s="12" t="s">
        <v>24</v>
      </c>
      <c r="E49" s="16" t="s">
        <v>76</v>
      </c>
      <c r="F49" s="14">
        <v>6</v>
      </c>
      <c r="G49" s="18">
        <v>13000</v>
      </c>
      <c r="H49" s="18">
        <f>SUM(G49*1.1)</f>
        <v>14300.000000000002</v>
      </c>
      <c r="I49" s="13" t="s">
        <v>690</v>
      </c>
      <c r="J49" s="22"/>
      <c r="K49" s="23">
        <f>SUM(H49*J49)</f>
        <v>0</v>
      </c>
    </row>
    <row r="50" spans="1:11" s="10" customFormat="1" ht="105" customHeight="1" x14ac:dyDescent="0.15">
      <c r="A50" s="17" t="s">
        <v>18</v>
      </c>
      <c r="B50" s="38" t="s">
        <v>185</v>
      </c>
      <c r="C50" s="39"/>
      <c r="D50" s="39"/>
      <c r="E50" s="39"/>
      <c r="F50" s="39"/>
      <c r="G50" s="39"/>
      <c r="H50" s="39"/>
      <c r="I50" s="40"/>
      <c r="J50" s="32"/>
      <c r="K50" s="30"/>
    </row>
    <row r="51" spans="1:11" s="10" customFormat="1" ht="30" customHeight="1" x14ac:dyDescent="0.15">
      <c r="A51" s="15" t="s">
        <v>8</v>
      </c>
      <c r="B51" s="8" t="s">
        <v>91</v>
      </c>
      <c r="C51" s="14">
        <v>304</v>
      </c>
      <c r="D51" s="12" t="s">
        <v>24</v>
      </c>
      <c r="E51" s="16" t="s">
        <v>93</v>
      </c>
      <c r="F51" s="14" t="s">
        <v>7</v>
      </c>
      <c r="G51" s="18">
        <v>58000</v>
      </c>
      <c r="H51" s="18">
        <f>SUM(G51*1.1)</f>
        <v>63800.000000000007</v>
      </c>
      <c r="I51" s="13" t="s">
        <v>92</v>
      </c>
      <c r="J51" s="22"/>
      <c r="K51" s="23">
        <f>SUM(H51*J51)</f>
        <v>0</v>
      </c>
    </row>
    <row r="52" spans="1:11" s="10" customFormat="1" ht="30" customHeight="1" x14ac:dyDescent="0.15">
      <c r="A52" s="15" t="s">
        <v>8</v>
      </c>
      <c r="B52" s="8" t="s">
        <v>91</v>
      </c>
      <c r="C52" s="14">
        <v>304</v>
      </c>
      <c r="D52" s="12" t="s">
        <v>24</v>
      </c>
      <c r="E52" s="16" t="s">
        <v>94</v>
      </c>
      <c r="F52" s="14" t="s">
        <v>7</v>
      </c>
      <c r="G52" s="18">
        <v>56000</v>
      </c>
      <c r="H52" s="18">
        <f>SUM(G52*1.1)</f>
        <v>61600.000000000007</v>
      </c>
      <c r="I52" s="13" t="s">
        <v>95</v>
      </c>
      <c r="J52" s="22"/>
      <c r="K52" s="23">
        <f>SUM(H52*J52)</f>
        <v>0</v>
      </c>
    </row>
    <row r="53" spans="1:11" s="10" customFormat="1" ht="75" customHeight="1" x14ac:dyDescent="0.15">
      <c r="A53" s="15" t="s">
        <v>8</v>
      </c>
      <c r="B53" s="8" t="s">
        <v>91</v>
      </c>
      <c r="C53" s="14">
        <v>304</v>
      </c>
      <c r="D53" s="12" t="s">
        <v>24</v>
      </c>
      <c r="E53" s="16" t="s">
        <v>96</v>
      </c>
      <c r="F53" s="14" t="s">
        <v>7</v>
      </c>
      <c r="G53" s="18">
        <v>16000</v>
      </c>
      <c r="H53" s="18">
        <f>SUM(G53*1.1)</f>
        <v>17600</v>
      </c>
      <c r="I53" s="13" t="s">
        <v>186</v>
      </c>
      <c r="J53" s="22"/>
      <c r="K53" s="23">
        <f>SUM(H53*J53)</f>
        <v>0</v>
      </c>
    </row>
    <row r="54" spans="1:11" s="10" customFormat="1" ht="45" customHeight="1" x14ac:dyDescent="0.15">
      <c r="A54" s="17" t="s">
        <v>18</v>
      </c>
      <c r="B54" s="38" t="s">
        <v>211</v>
      </c>
      <c r="C54" s="39"/>
      <c r="D54" s="39"/>
      <c r="E54" s="39"/>
      <c r="F54" s="39"/>
      <c r="G54" s="39"/>
      <c r="H54" s="39"/>
      <c r="I54" s="40"/>
      <c r="J54" s="32"/>
      <c r="K54" s="30"/>
    </row>
    <row r="55" spans="1:11" s="10" customFormat="1" ht="120" customHeight="1" x14ac:dyDescent="0.15">
      <c r="A55" s="15" t="s">
        <v>9</v>
      </c>
      <c r="B55" s="8" t="s">
        <v>10</v>
      </c>
      <c r="C55" s="20" t="s">
        <v>154</v>
      </c>
      <c r="D55" s="12" t="s">
        <v>24</v>
      </c>
      <c r="E55" s="16" t="s">
        <v>202</v>
      </c>
      <c r="F55" s="11">
        <v>1</v>
      </c>
      <c r="G55" s="18">
        <v>86000</v>
      </c>
      <c r="H55" s="18">
        <f t="shared" ref="H55:H60" si="12">SUM(G55*1.1)</f>
        <v>94600.000000000015</v>
      </c>
      <c r="I55" s="13" t="s">
        <v>691</v>
      </c>
      <c r="J55" s="22"/>
      <c r="K55" s="23">
        <f t="shared" ref="K55:K57" si="13">SUM(H55*J55)</f>
        <v>0</v>
      </c>
    </row>
    <row r="56" spans="1:11" s="10" customFormat="1" ht="105" customHeight="1" x14ac:dyDescent="0.15">
      <c r="A56" s="15" t="s">
        <v>9</v>
      </c>
      <c r="B56" s="8" t="s">
        <v>10</v>
      </c>
      <c r="C56" s="20">
        <v>220</v>
      </c>
      <c r="D56" s="12" t="s">
        <v>23</v>
      </c>
      <c r="E56" s="16" t="s">
        <v>203</v>
      </c>
      <c r="F56" s="11">
        <v>2</v>
      </c>
      <c r="G56" s="18">
        <v>83000</v>
      </c>
      <c r="H56" s="18">
        <f t="shared" si="12"/>
        <v>91300.000000000015</v>
      </c>
      <c r="I56" s="13" t="s">
        <v>692</v>
      </c>
      <c r="J56" s="22"/>
      <c r="K56" s="23">
        <f t="shared" si="13"/>
        <v>0</v>
      </c>
    </row>
    <row r="57" spans="1:11" s="10" customFormat="1" ht="105" customHeight="1" x14ac:dyDescent="0.15">
      <c r="A57" s="15" t="s">
        <v>9</v>
      </c>
      <c r="B57" s="8" t="s">
        <v>10</v>
      </c>
      <c r="C57" s="20">
        <v>320</v>
      </c>
      <c r="D57" s="12" t="s">
        <v>23</v>
      </c>
      <c r="E57" s="16" t="s">
        <v>205</v>
      </c>
      <c r="F57" s="11">
        <v>3</v>
      </c>
      <c r="G57" s="18">
        <v>83000</v>
      </c>
      <c r="H57" s="18">
        <f t="shared" si="12"/>
        <v>91300.000000000015</v>
      </c>
      <c r="I57" s="13" t="s">
        <v>692</v>
      </c>
      <c r="J57" s="22"/>
      <c r="K57" s="23">
        <f t="shared" si="13"/>
        <v>0</v>
      </c>
    </row>
    <row r="58" spans="1:11" s="10" customFormat="1" ht="105" customHeight="1" x14ac:dyDescent="0.15">
      <c r="A58" s="15" t="s">
        <v>9</v>
      </c>
      <c r="B58" s="8" t="s">
        <v>10</v>
      </c>
      <c r="C58" s="20">
        <v>420</v>
      </c>
      <c r="D58" s="12" t="s">
        <v>23</v>
      </c>
      <c r="E58" s="16" t="s">
        <v>207</v>
      </c>
      <c r="F58" s="11">
        <v>4</v>
      </c>
      <c r="G58" s="18">
        <v>83000</v>
      </c>
      <c r="H58" s="18">
        <f t="shared" si="12"/>
        <v>91300.000000000015</v>
      </c>
      <c r="I58" s="13" t="s">
        <v>692</v>
      </c>
      <c r="J58" s="22"/>
      <c r="K58" s="23">
        <f t="shared" ref="K58:K60" si="14">SUM(H58*J58)</f>
        <v>0</v>
      </c>
    </row>
    <row r="59" spans="1:11" s="10" customFormat="1" ht="105" customHeight="1" x14ac:dyDescent="0.15">
      <c r="A59" s="15" t="s">
        <v>9</v>
      </c>
      <c r="B59" s="8" t="s">
        <v>10</v>
      </c>
      <c r="C59" s="20">
        <v>520</v>
      </c>
      <c r="D59" s="12" t="s">
        <v>24</v>
      </c>
      <c r="E59" s="16" t="s">
        <v>209</v>
      </c>
      <c r="F59" s="11">
        <v>5</v>
      </c>
      <c r="G59" s="18">
        <v>90000</v>
      </c>
      <c r="H59" s="18">
        <f t="shared" si="12"/>
        <v>99000.000000000015</v>
      </c>
      <c r="I59" s="13" t="s">
        <v>693</v>
      </c>
      <c r="J59" s="22"/>
      <c r="K59" s="23">
        <f t="shared" si="14"/>
        <v>0</v>
      </c>
    </row>
    <row r="60" spans="1:11" s="10" customFormat="1" ht="105" customHeight="1" x14ac:dyDescent="0.15">
      <c r="A60" s="15" t="s">
        <v>9</v>
      </c>
      <c r="B60" s="8" t="s">
        <v>10</v>
      </c>
      <c r="C60" s="20">
        <v>620</v>
      </c>
      <c r="D60" s="12" t="s">
        <v>24</v>
      </c>
      <c r="E60" s="16" t="s">
        <v>210</v>
      </c>
      <c r="F60" s="11">
        <v>6</v>
      </c>
      <c r="G60" s="18">
        <v>90000</v>
      </c>
      <c r="H60" s="18">
        <f t="shared" si="12"/>
        <v>99000.000000000015</v>
      </c>
      <c r="I60" s="13" t="s">
        <v>694</v>
      </c>
      <c r="J60" s="22"/>
      <c r="K60" s="23">
        <f t="shared" si="14"/>
        <v>0</v>
      </c>
    </row>
    <row r="61" spans="1:11" s="10" customFormat="1" ht="60" customHeight="1" x14ac:dyDescent="0.15">
      <c r="A61" s="17" t="s">
        <v>18</v>
      </c>
      <c r="B61" s="38" t="s">
        <v>212</v>
      </c>
      <c r="C61" s="39"/>
      <c r="D61" s="39"/>
      <c r="E61" s="39"/>
      <c r="F61" s="39"/>
      <c r="G61" s="39"/>
      <c r="H61" s="39"/>
      <c r="I61" s="40"/>
      <c r="J61" s="32"/>
      <c r="K61" s="30"/>
    </row>
    <row r="62" spans="1:11" s="10" customFormat="1" ht="30" customHeight="1" x14ac:dyDescent="0.15">
      <c r="A62" s="15" t="s">
        <v>9</v>
      </c>
      <c r="B62" s="8" t="s">
        <v>10</v>
      </c>
      <c r="C62" s="14" t="s">
        <v>153</v>
      </c>
      <c r="D62" s="12" t="s">
        <v>24</v>
      </c>
      <c r="E62" s="16" t="s">
        <v>201</v>
      </c>
      <c r="F62" s="11" t="s">
        <v>2</v>
      </c>
      <c r="G62" s="18">
        <v>7500</v>
      </c>
      <c r="H62" s="18">
        <f t="shared" ref="H62:H68" si="15">SUM(G62*1.1)</f>
        <v>8250</v>
      </c>
      <c r="I62" s="33"/>
      <c r="J62" s="22"/>
      <c r="K62" s="23">
        <f t="shared" ref="K62:K68" si="16">SUM(H62*J62)</f>
        <v>0</v>
      </c>
    </row>
    <row r="63" spans="1:11" s="10" customFormat="1" ht="90" customHeight="1" x14ac:dyDescent="0.15">
      <c r="A63" s="15" t="s">
        <v>9</v>
      </c>
      <c r="B63" s="8" t="s">
        <v>10</v>
      </c>
      <c r="C63" s="20" t="s">
        <v>154</v>
      </c>
      <c r="D63" s="12" t="s">
        <v>24</v>
      </c>
      <c r="E63" s="16" t="s">
        <v>213</v>
      </c>
      <c r="F63" s="11">
        <v>1</v>
      </c>
      <c r="G63" s="18">
        <v>18000</v>
      </c>
      <c r="H63" s="18">
        <f t="shared" si="15"/>
        <v>19800</v>
      </c>
      <c r="I63" s="13" t="s">
        <v>695</v>
      </c>
      <c r="J63" s="22"/>
      <c r="K63" s="23">
        <f t="shared" si="16"/>
        <v>0</v>
      </c>
    </row>
    <row r="64" spans="1:11" s="10" customFormat="1" ht="75" customHeight="1" x14ac:dyDescent="0.15">
      <c r="A64" s="15" t="s">
        <v>9</v>
      </c>
      <c r="B64" s="8" t="s">
        <v>10</v>
      </c>
      <c r="C64" s="20">
        <v>220</v>
      </c>
      <c r="D64" s="12" t="s">
        <v>23</v>
      </c>
      <c r="E64" s="16" t="s">
        <v>214</v>
      </c>
      <c r="F64" s="11">
        <v>2</v>
      </c>
      <c r="G64" s="18">
        <v>15000</v>
      </c>
      <c r="H64" s="18">
        <f t="shared" si="15"/>
        <v>16500</v>
      </c>
      <c r="I64" s="13" t="s">
        <v>696</v>
      </c>
      <c r="J64" s="22"/>
      <c r="K64" s="23">
        <f t="shared" si="16"/>
        <v>0</v>
      </c>
    </row>
    <row r="65" spans="1:11" s="10" customFormat="1" ht="75" customHeight="1" x14ac:dyDescent="0.15">
      <c r="A65" s="15" t="s">
        <v>9</v>
      </c>
      <c r="B65" s="8" t="s">
        <v>10</v>
      </c>
      <c r="C65" s="20">
        <v>320</v>
      </c>
      <c r="D65" s="12" t="s">
        <v>23</v>
      </c>
      <c r="E65" s="16" t="s">
        <v>215</v>
      </c>
      <c r="F65" s="11">
        <v>3</v>
      </c>
      <c r="G65" s="18">
        <v>15000</v>
      </c>
      <c r="H65" s="18">
        <f t="shared" si="15"/>
        <v>16500</v>
      </c>
      <c r="I65" s="13" t="s">
        <v>696</v>
      </c>
      <c r="J65" s="22"/>
      <c r="K65" s="23">
        <f t="shared" si="16"/>
        <v>0</v>
      </c>
    </row>
    <row r="66" spans="1:11" s="10" customFormat="1" ht="75" customHeight="1" x14ac:dyDescent="0.15">
      <c r="A66" s="15" t="s">
        <v>9</v>
      </c>
      <c r="B66" s="8" t="s">
        <v>10</v>
      </c>
      <c r="C66" s="20">
        <v>420</v>
      </c>
      <c r="D66" s="12" t="s">
        <v>23</v>
      </c>
      <c r="E66" s="16" t="s">
        <v>216</v>
      </c>
      <c r="F66" s="11">
        <v>4</v>
      </c>
      <c r="G66" s="18">
        <v>15000</v>
      </c>
      <c r="H66" s="18">
        <f t="shared" si="15"/>
        <v>16500</v>
      </c>
      <c r="I66" s="13" t="s">
        <v>696</v>
      </c>
      <c r="J66" s="22"/>
      <c r="K66" s="23">
        <f t="shared" si="16"/>
        <v>0</v>
      </c>
    </row>
    <row r="67" spans="1:11" s="10" customFormat="1" ht="75" customHeight="1" x14ac:dyDescent="0.15">
      <c r="A67" s="15" t="s">
        <v>9</v>
      </c>
      <c r="B67" s="8" t="s">
        <v>10</v>
      </c>
      <c r="C67" s="20">
        <v>520</v>
      </c>
      <c r="D67" s="12" t="s">
        <v>24</v>
      </c>
      <c r="E67" s="16" t="s">
        <v>217</v>
      </c>
      <c r="F67" s="11">
        <v>5</v>
      </c>
      <c r="G67" s="18">
        <v>22000</v>
      </c>
      <c r="H67" s="18">
        <f t="shared" si="15"/>
        <v>24200.000000000004</v>
      </c>
      <c r="I67" s="13" t="s">
        <v>696</v>
      </c>
      <c r="J67" s="22"/>
      <c r="K67" s="23">
        <f t="shared" si="16"/>
        <v>0</v>
      </c>
    </row>
    <row r="68" spans="1:11" s="10" customFormat="1" ht="75" customHeight="1" x14ac:dyDescent="0.15">
      <c r="A68" s="15" t="s">
        <v>9</v>
      </c>
      <c r="B68" s="8" t="s">
        <v>10</v>
      </c>
      <c r="C68" s="20">
        <v>620</v>
      </c>
      <c r="D68" s="12" t="s">
        <v>24</v>
      </c>
      <c r="E68" s="16" t="s">
        <v>218</v>
      </c>
      <c r="F68" s="11">
        <v>6</v>
      </c>
      <c r="G68" s="18">
        <v>22000</v>
      </c>
      <c r="H68" s="18">
        <f t="shared" si="15"/>
        <v>24200.000000000004</v>
      </c>
      <c r="I68" s="13" t="s">
        <v>696</v>
      </c>
      <c r="J68" s="22"/>
      <c r="K68" s="23">
        <f t="shared" si="16"/>
        <v>0</v>
      </c>
    </row>
    <row r="69" spans="1:11" s="10" customFormat="1" ht="30" customHeight="1" x14ac:dyDescent="0.15">
      <c r="A69" s="17" t="s">
        <v>18</v>
      </c>
      <c r="B69" s="38" t="s">
        <v>219</v>
      </c>
      <c r="C69" s="39"/>
      <c r="D69" s="39"/>
      <c r="E69" s="39"/>
      <c r="F69" s="39"/>
      <c r="G69" s="39"/>
      <c r="H69" s="39"/>
      <c r="I69" s="40"/>
      <c r="J69" s="32"/>
      <c r="K69" s="30"/>
    </row>
    <row r="70" spans="1:11" s="10" customFormat="1" ht="30" customHeight="1" x14ac:dyDescent="0.15">
      <c r="A70" s="15" t="s">
        <v>9</v>
      </c>
      <c r="B70" s="8" t="s">
        <v>10</v>
      </c>
      <c r="C70" s="20">
        <v>120</v>
      </c>
      <c r="D70" s="12" t="s">
        <v>24</v>
      </c>
      <c r="E70" s="16" t="s">
        <v>220</v>
      </c>
      <c r="F70" s="11">
        <v>1</v>
      </c>
      <c r="G70" s="18">
        <v>2000</v>
      </c>
      <c r="H70" s="18">
        <f t="shared" ref="H70:H76" si="17">SUM(G70*1.1)</f>
        <v>2200</v>
      </c>
      <c r="I70" s="13" t="s">
        <v>697</v>
      </c>
      <c r="J70" s="22"/>
      <c r="K70" s="23">
        <f t="shared" ref="K70:K76" si="18">SUM(H70*J70)</f>
        <v>0</v>
      </c>
    </row>
    <row r="71" spans="1:11" s="10" customFormat="1" ht="30" customHeight="1" x14ac:dyDescent="0.15">
      <c r="A71" s="15" t="s">
        <v>9</v>
      </c>
      <c r="B71" s="8" t="s">
        <v>10</v>
      </c>
      <c r="C71" s="20">
        <v>121</v>
      </c>
      <c r="D71" s="12" t="s">
        <v>24</v>
      </c>
      <c r="E71" s="16" t="s">
        <v>221</v>
      </c>
      <c r="F71" s="11">
        <v>1</v>
      </c>
      <c r="G71" s="18">
        <v>7000</v>
      </c>
      <c r="H71" s="18">
        <f t="shared" si="17"/>
        <v>7700.0000000000009</v>
      </c>
      <c r="I71" s="13" t="s">
        <v>698</v>
      </c>
      <c r="J71" s="22"/>
      <c r="K71" s="23">
        <f t="shared" si="18"/>
        <v>0</v>
      </c>
    </row>
    <row r="72" spans="1:11" s="10" customFormat="1" ht="30" customHeight="1" x14ac:dyDescent="0.15">
      <c r="A72" s="15" t="s">
        <v>9</v>
      </c>
      <c r="B72" s="8" t="s">
        <v>10</v>
      </c>
      <c r="C72" s="20">
        <v>220</v>
      </c>
      <c r="D72" s="12" t="s">
        <v>23</v>
      </c>
      <c r="E72" s="16" t="s">
        <v>222</v>
      </c>
      <c r="F72" s="11">
        <v>2</v>
      </c>
      <c r="G72" s="18">
        <v>6500</v>
      </c>
      <c r="H72" s="18">
        <f t="shared" si="17"/>
        <v>7150.0000000000009</v>
      </c>
      <c r="I72" s="13" t="s">
        <v>699</v>
      </c>
      <c r="J72" s="22"/>
      <c r="K72" s="23">
        <f t="shared" si="18"/>
        <v>0</v>
      </c>
    </row>
    <row r="73" spans="1:11" s="10" customFormat="1" ht="30" customHeight="1" x14ac:dyDescent="0.15">
      <c r="A73" s="15" t="s">
        <v>9</v>
      </c>
      <c r="B73" s="8" t="s">
        <v>10</v>
      </c>
      <c r="C73" s="20">
        <v>320</v>
      </c>
      <c r="D73" s="12" t="s">
        <v>23</v>
      </c>
      <c r="E73" s="16" t="s">
        <v>224</v>
      </c>
      <c r="F73" s="11">
        <v>3</v>
      </c>
      <c r="G73" s="18">
        <v>6500</v>
      </c>
      <c r="H73" s="18">
        <f t="shared" si="17"/>
        <v>7150.0000000000009</v>
      </c>
      <c r="I73" s="13" t="s">
        <v>699</v>
      </c>
      <c r="J73" s="22"/>
      <c r="K73" s="23">
        <f t="shared" si="18"/>
        <v>0</v>
      </c>
    </row>
    <row r="74" spans="1:11" s="10" customFormat="1" ht="30" customHeight="1" x14ac:dyDescent="0.15">
      <c r="A74" s="15" t="s">
        <v>9</v>
      </c>
      <c r="B74" s="8" t="s">
        <v>10</v>
      </c>
      <c r="C74" s="20">
        <v>420</v>
      </c>
      <c r="D74" s="12" t="s">
        <v>23</v>
      </c>
      <c r="E74" s="16" t="s">
        <v>226</v>
      </c>
      <c r="F74" s="11">
        <v>4</v>
      </c>
      <c r="G74" s="18">
        <v>6500</v>
      </c>
      <c r="H74" s="18">
        <f t="shared" si="17"/>
        <v>7150.0000000000009</v>
      </c>
      <c r="I74" s="13" t="s">
        <v>699</v>
      </c>
      <c r="J74" s="22"/>
      <c r="K74" s="23">
        <f t="shared" si="18"/>
        <v>0</v>
      </c>
    </row>
    <row r="75" spans="1:11" s="10" customFormat="1" ht="30" customHeight="1" x14ac:dyDescent="0.15">
      <c r="A75" s="15" t="s">
        <v>9</v>
      </c>
      <c r="B75" s="8" t="s">
        <v>10</v>
      </c>
      <c r="C75" s="20">
        <v>520</v>
      </c>
      <c r="D75" s="12" t="s">
        <v>24</v>
      </c>
      <c r="E75" s="16" t="s">
        <v>228</v>
      </c>
      <c r="F75" s="11">
        <v>5</v>
      </c>
      <c r="G75" s="18">
        <v>10000</v>
      </c>
      <c r="H75" s="18">
        <f t="shared" si="17"/>
        <v>11000</v>
      </c>
      <c r="I75" s="13" t="s">
        <v>699</v>
      </c>
      <c r="J75" s="22"/>
      <c r="K75" s="23">
        <f t="shared" si="18"/>
        <v>0</v>
      </c>
    </row>
    <row r="76" spans="1:11" s="10" customFormat="1" ht="30" customHeight="1" x14ac:dyDescent="0.15">
      <c r="A76" s="15" t="s">
        <v>9</v>
      </c>
      <c r="B76" s="8" t="s">
        <v>10</v>
      </c>
      <c r="C76" s="20">
        <v>620</v>
      </c>
      <c r="D76" s="12" t="s">
        <v>24</v>
      </c>
      <c r="E76" s="16" t="s">
        <v>229</v>
      </c>
      <c r="F76" s="11">
        <v>6</v>
      </c>
      <c r="G76" s="18">
        <v>10000</v>
      </c>
      <c r="H76" s="18">
        <f t="shared" si="17"/>
        <v>11000</v>
      </c>
      <c r="I76" s="13" t="s">
        <v>699</v>
      </c>
      <c r="J76" s="22"/>
      <c r="K76" s="23">
        <f t="shared" si="18"/>
        <v>0</v>
      </c>
    </row>
    <row r="77" spans="1:11" s="10" customFormat="1" ht="30" customHeight="1" x14ac:dyDescent="0.15">
      <c r="A77" s="17" t="s">
        <v>18</v>
      </c>
      <c r="B77" s="38" t="s">
        <v>230</v>
      </c>
      <c r="C77" s="39"/>
      <c r="D77" s="39"/>
      <c r="E77" s="39"/>
      <c r="F77" s="39"/>
      <c r="G77" s="39"/>
      <c r="H77" s="39"/>
      <c r="I77" s="40"/>
      <c r="J77" s="32"/>
      <c r="K77" s="30"/>
    </row>
    <row r="78" spans="1:11" s="10" customFormat="1" ht="30" customHeight="1" x14ac:dyDescent="0.15">
      <c r="A78" s="15" t="s">
        <v>9</v>
      </c>
      <c r="B78" s="8" t="s">
        <v>10</v>
      </c>
      <c r="C78" s="20" t="s">
        <v>154</v>
      </c>
      <c r="D78" s="12" t="s">
        <v>24</v>
      </c>
      <c r="E78" s="16" t="s">
        <v>231</v>
      </c>
      <c r="F78" s="11">
        <v>1</v>
      </c>
      <c r="G78" s="18">
        <v>6250</v>
      </c>
      <c r="H78" s="18">
        <f t="shared" ref="H78:H83" si="19">SUM(G78*1.1)</f>
        <v>6875.0000000000009</v>
      </c>
      <c r="I78" s="37" t="s">
        <v>700</v>
      </c>
      <c r="J78" s="22"/>
      <c r="K78" s="23">
        <f t="shared" ref="K78:K83" si="20">SUM(H78*J78)</f>
        <v>0</v>
      </c>
    </row>
    <row r="79" spans="1:11" s="10" customFormat="1" ht="30" customHeight="1" x14ac:dyDescent="0.15">
      <c r="A79" s="15" t="s">
        <v>9</v>
      </c>
      <c r="B79" s="8" t="s">
        <v>10</v>
      </c>
      <c r="C79" s="20">
        <v>220</v>
      </c>
      <c r="D79" s="12" t="s">
        <v>23</v>
      </c>
      <c r="E79" s="16" t="s">
        <v>232</v>
      </c>
      <c r="F79" s="11">
        <v>2</v>
      </c>
      <c r="G79" s="18">
        <v>4250</v>
      </c>
      <c r="H79" s="18">
        <f t="shared" si="19"/>
        <v>4675</v>
      </c>
      <c r="I79" s="13" t="s">
        <v>699</v>
      </c>
      <c r="J79" s="22"/>
      <c r="K79" s="23">
        <f t="shared" si="20"/>
        <v>0</v>
      </c>
    </row>
    <row r="80" spans="1:11" s="10" customFormat="1" ht="30" customHeight="1" x14ac:dyDescent="0.15">
      <c r="A80" s="15" t="s">
        <v>9</v>
      </c>
      <c r="B80" s="8" t="s">
        <v>10</v>
      </c>
      <c r="C80" s="20">
        <v>320</v>
      </c>
      <c r="D80" s="12" t="s">
        <v>23</v>
      </c>
      <c r="E80" s="16" t="s">
        <v>234</v>
      </c>
      <c r="F80" s="11">
        <v>3</v>
      </c>
      <c r="G80" s="18">
        <v>4250</v>
      </c>
      <c r="H80" s="18">
        <f t="shared" si="19"/>
        <v>4675</v>
      </c>
      <c r="I80" s="13" t="s">
        <v>699</v>
      </c>
      <c r="J80" s="22"/>
      <c r="K80" s="23">
        <f t="shared" si="20"/>
        <v>0</v>
      </c>
    </row>
    <row r="81" spans="1:11" s="10" customFormat="1" ht="30" customHeight="1" x14ac:dyDescent="0.15">
      <c r="A81" s="15" t="s">
        <v>9</v>
      </c>
      <c r="B81" s="8" t="s">
        <v>10</v>
      </c>
      <c r="C81" s="20">
        <v>420</v>
      </c>
      <c r="D81" s="12" t="s">
        <v>23</v>
      </c>
      <c r="E81" s="16" t="s">
        <v>236</v>
      </c>
      <c r="F81" s="11">
        <v>4</v>
      </c>
      <c r="G81" s="18">
        <v>4250</v>
      </c>
      <c r="H81" s="18">
        <f t="shared" si="19"/>
        <v>4675</v>
      </c>
      <c r="I81" s="13" t="s">
        <v>699</v>
      </c>
      <c r="J81" s="22"/>
      <c r="K81" s="23">
        <f t="shared" si="20"/>
        <v>0</v>
      </c>
    </row>
    <row r="82" spans="1:11" s="10" customFormat="1" ht="30" customHeight="1" x14ac:dyDescent="0.15">
      <c r="A82" s="15" t="s">
        <v>9</v>
      </c>
      <c r="B82" s="8" t="s">
        <v>10</v>
      </c>
      <c r="C82" s="20">
        <v>520</v>
      </c>
      <c r="D82" s="12" t="s">
        <v>24</v>
      </c>
      <c r="E82" s="16" t="s">
        <v>238</v>
      </c>
      <c r="F82" s="11">
        <v>5</v>
      </c>
      <c r="G82" s="18">
        <v>7250</v>
      </c>
      <c r="H82" s="18">
        <f t="shared" si="19"/>
        <v>7975.0000000000009</v>
      </c>
      <c r="I82" s="13" t="s">
        <v>699</v>
      </c>
      <c r="J82" s="22"/>
      <c r="K82" s="23">
        <f t="shared" si="20"/>
        <v>0</v>
      </c>
    </row>
    <row r="83" spans="1:11" s="10" customFormat="1" ht="30" customHeight="1" x14ac:dyDescent="0.15">
      <c r="A83" s="15" t="s">
        <v>9</v>
      </c>
      <c r="B83" s="8" t="s">
        <v>10</v>
      </c>
      <c r="C83" s="20">
        <v>620</v>
      </c>
      <c r="D83" s="12" t="s">
        <v>24</v>
      </c>
      <c r="E83" s="16" t="s">
        <v>239</v>
      </c>
      <c r="F83" s="11">
        <v>6</v>
      </c>
      <c r="G83" s="18">
        <v>7250</v>
      </c>
      <c r="H83" s="18">
        <f t="shared" si="19"/>
        <v>7975.0000000000009</v>
      </c>
      <c r="I83" s="13" t="s">
        <v>699</v>
      </c>
      <c r="J83" s="22"/>
      <c r="K83" s="23">
        <f t="shared" si="20"/>
        <v>0</v>
      </c>
    </row>
    <row r="84" spans="1:11" s="10" customFormat="1" ht="30" customHeight="1" x14ac:dyDescent="0.15">
      <c r="A84" s="17" t="s">
        <v>18</v>
      </c>
      <c r="B84" s="38" t="s">
        <v>240</v>
      </c>
      <c r="C84" s="39"/>
      <c r="D84" s="39"/>
      <c r="E84" s="39"/>
      <c r="F84" s="39"/>
      <c r="G84" s="39"/>
      <c r="H84" s="39"/>
      <c r="I84" s="40"/>
      <c r="J84" s="32"/>
      <c r="K84" s="30"/>
    </row>
    <row r="85" spans="1:11" s="10" customFormat="1" ht="30" customHeight="1" x14ac:dyDescent="0.15">
      <c r="A85" s="15" t="s">
        <v>9</v>
      </c>
      <c r="B85" s="8" t="s">
        <v>10</v>
      </c>
      <c r="C85" s="14" t="s">
        <v>153</v>
      </c>
      <c r="D85" s="12" t="s">
        <v>24</v>
      </c>
      <c r="E85" s="16" t="s">
        <v>241</v>
      </c>
      <c r="F85" s="14" t="s">
        <v>2</v>
      </c>
      <c r="G85" s="18">
        <v>2500</v>
      </c>
      <c r="H85" s="18">
        <f t="shared" ref="H85" si="21">SUM(G85*1.1)</f>
        <v>2750</v>
      </c>
      <c r="I85" s="13"/>
      <c r="J85" s="22"/>
      <c r="K85" s="23">
        <f t="shared" ref="K85" si="22">SUM(H85*J85)</f>
        <v>0</v>
      </c>
    </row>
    <row r="86" spans="1:11" s="10" customFormat="1" ht="90" customHeight="1" x14ac:dyDescent="0.15">
      <c r="A86" s="17" t="s">
        <v>18</v>
      </c>
      <c r="B86" s="38" t="s">
        <v>296</v>
      </c>
      <c r="C86" s="39"/>
      <c r="D86" s="39"/>
      <c r="E86" s="39"/>
      <c r="F86" s="39"/>
      <c r="G86" s="39"/>
      <c r="H86" s="39"/>
      <c r="I86" s="40"/>
      <c r="J86" s="32"/>
      <c r="K86" s="30"/>
    </row>
    <row r="87" spans="1:11" s="10" customFormat="1" ht="60" customHeight="1" x14ac:dyDescent="0.15">
      <c r="A87" s="15" t="s">
        <v>11</v>
      </c>
      <c r="B87" s="8" t="s">
        <v>123</v>
      </c>
      <c r="C87" s="20">
        <v>309</v>
      </c>
      <c r="D87" s="12" t="s">
        <v>24</v>
      </c>
      <c r="E87" s="16" t="s">
        <v>297</v>
      </c>
      <c r="F87" s="14">
        <v>3</v>
      </c>
      <c r="G87" s="18">
        <v>84000</v>
      </c>
      <c r="H87" s="18">
        <f t="shared" ref="H87:H94" si="23">SUM(G87*1.1)</f>
        <v>92400.000000000015</v>
      </c>
      <c r="I87" s="13" t="s">
        <v>299</v>
      </c>
      <c r="J87" s="22"/>
      <c r="K87" s="23">
        <f t="shared" ref="K87:K94" si="24">SUM(H87*J87)</f>
        <v>0</v>
      </c>
    </row>
    <row r="88" spans="1:11" s="10" customFormat="1" ht="60" customHeight="1" x14ac:dyDescent="0.15">
      <c r="A88" s="15" t="s">
        <v>11</v>
      </c>
      <c r="B88" s="8" t="s">
        <v>123</v>
      </c>
      <c r="C88" s="20">
        <v>409</v>
      </c>
      <c r="D88" s="12" t="s">
        <v>24</v>
      </c>
      <c r="E88" s="16" t="s">
        <v>301</v>
      </c>
      <c r="F88" s="14">
        <v>4</v>
      </c>
      <c r="G88" s="18">
        <v>84000</v>
      </c>
      <c r="H88" s="18">
        <f>SUM(G88*1.1)</f>
        <v>92400.000000000015</v>
      </c>
      <c r="I88" s="13" t="s">
        <v>299</v>
      </c>
      <c r="J88" s="22"/>
      <c r="K88" s="23">
        <f>SUM(H88*J88)</f>
        <v>0</v>
      </c>
    </row>
    <row r="89" spans="1:11" s="10" customFormat="1" ht="60" customHeight="1" x14ac:dyDescent="0.15">
      <c r="A89" s="15" t="s">
        <v>11</v>
      </c>
      <c r="B89" s="8" t="s">
        <v>123</v>
      </c>
      <c r="C89" s="20">
        <v>509</v>
      </c>
      <c r="D89" s="12" t="s">
        <v>24</v>
      </c>
      <c r="E89" s="16" t="s">
        <v>303</v>
      </c>
      <c r="F89" s="14">
        <v>5</v>
      </c>
      <c r="G89" s="18">
        <v>84000</v>
      </c>
      <c r="H89" s="18">
        <f>SUM(G89*1.1)</f>
        <v>92400.000000000015</v>
      </c>
      <c r="I89" s="13" t="s">
        <v>299</v>
      </c>
      <c r="J89" s="22"/>
      <c r="K89" s="23">
        <f>SUM(H89*J89)</f>
        <v>0</v>
      </c>
    </row>
    <row r="90" spans="1:11" s="10" customFormat="1" ht="60" customHeight="1" x14ac:dyDescent="0.15">
      <c r="A90" s="15" t="s">
        <v>11</v>
      </c>
      <c r="B90" s="8" t="s">
        <v>123</v>
      </c>
      <c r="C90" s="20">
        <v>609</v>
      </c>
      <c r="D90" s="12" t="s">
        <v>24</v>
      </c>
      <c r="E90" s="16" t="s">
        <v>305</v>
      </c>
      <c r="F90" s="14">
        <v>6</v>
      </c>
      <c r="G90" s="18">
        <v>84000</v>
      </c>
      <c r="H90" s="18">
        <f>SUM(G90*1.1)</f>
        <v>92400.000000000015</v>
      </c>
      <c r="I90" s="13" t="s">
        <v>299</v>
      </c>
      <c r="J90" s="22"/>
      <c r="K90" s="23">
        <f>SUM(H90*J90)</f>
        <v>0</v>
      </c>
    </row>
    <row r="91" spans="1:11" s="10" customFormat="1" ht="45" customHeight="1" x14ac:dyDescent="0.15">
      <c r="A91" s="15" t="s">
        <v>11</v>
      </c>
      <c r="B91" s="8" t="s">
        <v>123</v>
      </c>
      <c r="C91" s="20">
        <v>309</v>
      </c>
      <c r="D91" s="12" t="s">
        <v>24</v>
      </c>
      <c r="E91" s="16" t="s">
        <v>298</v>
      </c>
      <c r="F91" s="14">
        <v>3</v>
      </c>
      <c r="G91" s="18">
        <v>22000</v>
      </c>
      <c r="H91" s="18">
        <f t="shared" si="23"/>
        <v>24200.000000000004</v>
      </c>
      <c r="I91" s="13" t="s">
        <v>300</v>
      </c>
      <c r="J91" s="22"/>
      <c r="K91" s="23">
        <f t="shared" si="24"/>
        <v>0</v>
      </c>
    </row>
    <row r="92" spans="1:11" s="10" customFormat="1" ht="45" customHeight="1" x14ac:dyDescent="0.15">
      <c r="A92" s="15" t="s">
        <v>11</v>
      </c>
      <c r="B92" s="8" t="s">
        <v>123</v>
      </c>
      <c r="C92" s="20">
        <v>409</v>
      </c>
      <c r="D92" s="12" t="s">
        <v>24</v>
      </c>
      <c r="E92" s="16" t="s">
        <v>302</v>
      </c>
      <c r="F92" s="14">
        <v>4</v>
      </c>
      <c r="G92" s="18">
        <v>22000</v>
      </c>
      <c r="H92" s="18">
        <f t="shared" si="23"/>
        <v>24200.000000000004</v>
      </c>
      <c r="I92" s="13" t="s">
        <v>300</v>
      </c>
      <c r="J92" s="22"/>
      <c r="K92" s="23">
        <f t="shared" si="24"/>
        <v>0</v>
      </c>
    </row>
    <row r="93" spans="1:11" s="10" customFormat="1" ht="45" customHeight="1" x14ac:dyDescent="0.15">
      <c r="A93" s="15" t="s">
        <v>11</v>
      </c>
      <c r="B93" s="8" t="s">
        <v>123</v>
      </c>
      <c r="C93" s="20">
        <v>509</v>
      </c>
      <c r="D93" s="12" t="s">
        <v>24</v>
      </c>
      <c r="E93" s="16" t="s">
        <v>304</v>
      </c>
      <c r="F93" s="14">
        <v>5</v>
      </c>
      <c r="G93" s="18">
        <v>22000</v>
      </c>
      <c r="H93" s="18">
        <f t="shared" si="23"/>
        <v>24200.000000000004</v>
      </c>
      <c r="I93" s="13" t="s">
        <v>300</v>
      </c>
      <c r="J93" s="22"/>
      <c r="K93" s="23">
        <f t="shared" si="24"/>
        <v>0</v>
      </c>
    </row>
    <row r="94" spans="1:11" s="10" customFormat="1" ht="45" customHeight="1" x14ac:dyDescent="0.15">
      <c r="A94" s="15" t="s">
        <v>11</v>
      </c>
      <c r="B94" s="8" t="s">
        <v>123</v>
      </c>
      <c r="C94" s="20">
        <v>609</v>
      </c>
      <c r="D94" s="12" t="s">
        <v>24</v>
      </c>
      <c r="E94" s="16" t="s">
        <v>306</v>
      </c>
      <c r="F94" s="14">
        <v>6</v>
      </c>
      <c r="G94" s="18">
        <v>22000</v>
      </c>
      <c r="H94" s="18">
        <f t="shared" si="23"/>
        <v>24200.000000000004</v>
      </c>
      <c r="I94" s="13" t="s">
        <v>300</v>
      </c>
      <c r="J94" s="22"/>
      <c r="K94" s="23">
        <f t="shared" si="24"/>
        <v>0</v>
      </c>
    </row>
    <row r="95" spans="1:11" s="10" customFormat="1" ht="30" customHeight="1" x14ac:dyDescent="0.15">
      <c r="A95" s="17" t="s">
        <v>18</v>
      </c>
      <c r="B95" s="38" t="s">
        <v>307</v>
      </c>
      <c r="C95" s="39"/>
      <c r="D95" s="39"/>
      <c r="E95" s="39"/>
      <c r="F95" s="39"/>
      <c r="G95" s="39"/>
      <c r="H95" s="39"/>
      <c r="I95" s="40"/>
      <c r="J95" s="32"/>
      <c r="K95" s="30"/>
    </row>
    <row r="96" spans="1:11" s="10" customFormat="1" ht="30" customHeight="1" x14ac:dyDescent="0.15">
      <c r="A96" s="15" t="s">
        <v>11</v>
      </c>
      <c r="B96" s="8" t="s">
        <v>123</v>
      </c>
      <c r="C96" s="20">
        <v>309</v>
      </c>
      <c r="D96" s="12" t="s">
        <v>24</v>
      </c>
      <c r="E96" s="16" t="s">
        <v>308</v>
      </c>
      <c r="F96" s="14">
        <v>3</v>
      </c>
      <c r="G96" s="18">
        <v>6000</v>
      </c>
      <c r="H96" s="18">
        <f t="shared" ref="H96:H99" si="25">SUM(G96*1.1)</f>
        <v>6600.0000000000009</v>
      </c>
      <c r="I96" s="13"/>
      <c r="J96" s="22"/>
      <c r="K96" s="23">
        <f t="shared" ref="K96:K99" si="26">SUM(H96*J96)</f>
        <v>0</v>
      </c>
    </row>
    <row r="97" spans="1:11" s="10" customFormat="1" ht="30" customHeight="1" x14ac:dyDescent="0.15">
      <c r="A97" s="15" t="s">
        <v>11</v>
      </c>
      <c r="B97" s="8" t="s">
        <v>123</v>
      </c>
      <c r="C97" s="20">
        <v>409</v>
      </c>
      <c r="D97" s="12" t="s">
        <v>24</v>
      </c>
      <c r="E97" s="16" t="s">
        <v>309</v>
      </c>
      <c r="F97" s="14">
        <v>4</v>
      </c>
      <c r="G97" s="18">
        <v>6000</v>
      </c>
      <c r="H97" s="18">
        <f t="shared" si="25"/>
        <v>6600.0000000000009</v>
      </c>
      <c r="I97" s="13"/>
      <c r="J97" s="22"/>
      <c r="K97" s="23">
        <f t="shared" si="26"/>
        <v>0</v>
      </c>
    </row>
    <row r="98" spans="1:11" s="10" customFormat="1" ht="30" customHeight="1" x14ac:dyDescent="0.15">
      <c r="A98" s="15" t="s">
        <v>11</v>
      </c>
      <c r="B98" s="8" t="s">
        <v>123</v>
      </c>
      <c r="C98" s="20">
        <v>509</v>
      </c>
      <c r="D98" s="12" t="s">
        <v>24</v>
      </c>
      <c r="E98" s="16" t="s">
        <v>310</v>
      </c>
      <c r="F98" s="14">
        <v>5</v>
      </c>
      <c r="G98" s="18">
        <v>6000</v>
      </c>
      <c r="H98" s="18">
        <f t="shared" si="25"/>
        <v>6600.0000000000009</v>
      </c>
      <c r="I98" s="13"/>
      <c r="J98" s="22"/>
      <c r="K98" s="23">
        <f t="shared" si="26"/>
        <v>0</v>
      </c>
    </row>
    <row r="99" spans="1:11" s="10" customFormat="1" ht="30" customHeight="1" x14ac:dyDescent="0.15">
      <c r="A99" s="15" t="s">
        <v>11</v>
      </c>
      <c r="B99" s="8" t="s">
        <v>123</v>
      </c>
      <c r="C99" s="20">
        <v>609</v>
      </c>
      <c r="D99" s="12" t="s">
        <v>24</v>
      </c>
      <c r="E99" s="16" t="s">
        <v>311</v>
      </c>
      <c r="F99" s="14">
        <v>6</v>
      </c>
      <c r="G99" s="18">
        <v>6000</v>
      </c>
      <c r="H99" s="18">
        <f t="shared" si="25"/>
        <v>6600.0000000000009</v>
      </c>
      <c r="I99" s="13"/>
      <c r="J99" s="22"/>
      <c r="K99" s="23">
        <f t="shared" si="26"/>
        <v>0</v>
      </c>
    </row>
    <row r="100" spans="1:11" s="10" customFormat="1" ht="30" customHeight="1" x14ac:dyDescent="0.15">
      <c r="A100" s="17" t="s">
        <v>18</v>
      </c>
      <c r="B100" s="38" t="s">
        <v>312</v>
      </c>
      <c r="C100" s="39"/>
      <c r="D100" s="39"/>
      <c r="E100" s="39"/>
      <c r="F100" s="39"/>
      <c r="G100" s="39"/>
      <c r="H100" s="39"/>
      <c r="I100" s="40"/>
      <c r="J100" s="32"/>
      <c r="K100" s="30"/>
    </row>
    <row r="101" spans="1:11" s="10" customFormat="1" ht="30" customHeight="1" x14ac:dyDescent="0.15">
      <c r="A101" s="15" t="s">
        <v>11</v>
      </c>
      <c r="B101" s="8" t="s">
        <v>123</v>
      </c>
      <c r="C101" s="14" t="s">
        <v>314</v>
      </c>
      <c r="D101" s="12" t="s">
        <v>24</v>
      </c>
      <c r="E101" s="16" t="s">
        <v>313</v>
      </c>
      <c r="F101" s="14" t="s">
        <v>7</v>
      </c>
      <c r="G101" s="18">
        <v>5500</v>
      </c>
      <c r="H101" s="18">
        <f t="shared" ref="H101" si="27">SUM(G101*1.1)</f>
        <v>6050.0000000000009</v>
      </c>
      <c r="I101" s="13"/>
      <c r="J101" s="22"/>
      <c r="K101" s="23">
        <f t="shared" ref="K101" si="28">SUM(H101*J101)</f>
        <v>0</v>
      </c>
    </row>
    <row r="102" spans="1:11" s="10" customFormat="1" ht="45" customHeight="1" x14ac:dyDescent="0.15">
      <c r="A102" s="17" t="s">
        <v>18</v>
      </c>
      <c r="B102" s="38" t="s">
        <v>341</v>
      </c>
      <c r="C102" s="39"/>
      <c r="D102" s="39"/>
      <c r="E102" s="39"/>
      <c r="F102" s="39"/>
      <c r="G102" s="39"/>
      <c r="H102" s="39"/>
      <c r="I102" s="40"/>
      <c r="J102" s="32"/>
      <c r="K102" s="30"/>
    </row>
    <row r="103" spans="1:11" s="10" customFormat="1" ht="75" customHeight="1" x14ac:dyDescent="0.15">
      <c r="A103" s="15" t="s">
        <v>12</v>
      </c>
      <c r="B103" s="8" t="s">
        <v>3</v>
      </c>
      <c r="C103" s="20">
        <v>127</v>
      </c>
      <c r="D103" s="12" t="s">
        <v>23</v>
      </c>
      <c r="E103" s="16" t="s">
        <v>342</v>
      </c>
      <c r="F103" s="14" t="s">
        <v>317</v>
      </c>
      <c r="G103" s="18">
        <v>25000</v>
      </c>
      <c r="H103" s="18">
        <f t="shared" ref="H103" si="29">SUM(G103*1.1)</f>
        <v>27500.000000000004</v>
      </c>
      <c r="I103" s="13" t="s">
        <v>732</v>
      </c>
      <c r="J103" s="22"/>
      <c r="K103" s="23">
        <f t="shared" ref="K103" si="30">SUM(H103*J103)</f>
        <v>0</v>
      </c>
    </row>
    <row r="104" spans="1:11" s="10" customFormat="1" ht="195" customHeight="1" x14ac:dyDescent="0.15">
      <c r="A104" s="17" t="s">
        <v>18</v>
      </c>
      <c r="B104" s="38" t="s">
        <v>387</v>
      </c>
      <c r="C104" s="39"/>
      <c r="D104" s="39"/>
      <c r="E104" s="39"/>
      <c r="F104" s="39"/>
      <c r="G104" s="39"/>
      <c r="H104" s="39"/>
      <c r="I104" s="40"/>
      <c r="J104" s="32"/>
      <c r="K104" s="30"/>
    </row>
    <row r="105" spans="1:11" s="10" customFormat="1" ht="90" customHeight="1" x14ac:dyDescent="0.15">
      <c r="A105" s="15" t="s">
        <v>13</v>
      </c>
      <c r="B105" s="8" t="s">
        <v>388</v>
      </c>
      <c r="C105" s="14">
        <v>104</v>
      </c>
      <c r="D105" s="12" t="s">
        <v>24</v>
      </c>
      <c r="E105" s="16" t="s">
        <v>391</v>
      </c>
      <c r="F105" s="14">
        <v>1</v>
      </c>
      <c r="G105" s="18">
        <v>47000</v>
      </c>
      <c r="H105" s="18">
        <f t="shared" ref="H105:H152" si="31">SUM(G105*1.1)</f>
        <v>51700.000000000007</v>
      </c>
      <c r="I105" s="13" t="s">
        <v>389</v>
      </c>
      <c r="J105" s="22"/>
      <c r="K105" s="23">
        <f t="shared" ref="K105:K152" si="32">SUM(H105*J105)</f>
        <v>0</v>
      </c>
    </row>
    <row r="106" spans="1:11" s="10" customFormat="1" ht="90" customHeight="1" x14ac:dyDescent="0.15">
      <c r="A106" s="15" t="s">
        <v>13</v>
      </c>
      <c r="B106" s="8" t="s">
        <v>388</v>
      </c>
      <c r="C106" s="14">
        <v>204</v>
      </c>
      <c r="D106" s="12" t="s">
        <v>24</v>
      </c>
      <c r="E106" s="16" t="s">
        <v>392</v>
      </c>
      <c r="F106" s="14">
        <v>2</v>
      </c>
      <c r="G106" s="18">
        <v>47000</v>
      </c>
      <c r="H106" s="18">
        <f t="shared" si="31"/>
        <v>51700.000000000007</v>
      </c>
      <c r="I106" s="13" t="s">
        <v>389</v>
      </c>
      <c r="J106" s="22"/>
      <c r="K106" s="23">
        <f t="shared" si="32"/>
        <v>0</v>
      </c>
    </row>
    <row r="107" spans="1:11" s="10" customFormat="1" ht="90" customHeight="1" x14ac:dyDescent="0.15">
      <c r="A107" s="15" t="s">
        <v>13</v>
      </c>
      <c r="B107" s="8" t="s">
        <v>388</v>
      </c>
      <c r="C107" s="14">
        <v>304</v>
      </c>
      <c r="D107" s="12" t="s">
        <v>24</v>
      </c>
      <c r="E107" s="16" t="s">
        <v>393</v>
      </c>
      <c r="F107" s="14">
        <v>3</v>
      </c>
      <c r="G107" s="18">
        <v>49700</v>
      </c>
      <c r="H107" s="18">
        <f t="shared" si="31"/>
        <v>54670.000000000007</v>
      </c>
      <c r="I107" s="13" t="s">
        <v>390</v>
      </c>
      <c r="J107" s="22"/>
      <c r="K107" s="23">
        <f t="shared" si="32"/>
        <v>0</v>
      </c>
    </row>
    <row r="108" spans="1:11" s="10" customFormat="1" ht="90" customHeight="1" x14ac:dyDescent="0.15">
      <c r="A108" s="15" t="s">
        <v>13</v>
      </c>
      <c r="B108" s="8" t="s">
        <v>388</v>
      </c>
      <c r="C108" s="14">
        <v>404</v>
      </c>
      <c r="D108" s="12" t="s">
        <v>24</v>
      </c>
      <c r="E108" s="16" t="s">
        <v>394</v>
      </c>
      <c r="F108" s="14">
        <v>4</v>
      </c>
      <c r="G108" s="18">
        <v>49700</v>
      </c>
      <c r="H108" s="18">
        <f t="shared" si="31"/>
        <v>54670.000000000007</v>
      </c>
      <c r="I108" s="13" t="s">
        <v>390</v>
      </c>
      <c r="J108" s="22"/>
      <c r="K108" s="23">
        <f t="shared" si="32"/>
        <v>0</v>
      </c>
    </row>
    <row r="109" spans="1:11" s="10" customFormat="1" ht="90" customHeight="1" x14ac:dyDescent="0.15">
      <c r="A109" s="15" t="s">
        <v>13</v>
      </c>
      <c r="B109" s="8" t="s">
        <v>388</v>
      </c>
      <c r="C109" s="14">
        <v>504</v>
      </c>
      <c r="D109" s="12" t="s">
        <v>24</v>
      </c>
      <c r="E109" s="16" t="s">
        <v>395</v>
      </c>
      <c r="F109" s="14">
        <v>5</v>
      </c>
      <c r="G109" s="18">
        <v>49700</v>
      </c>
      <c r="H109" s="18">
        <f t="shared" si="31"/>
        <v>54670.000000000007</v>
      </c>
      <c r="I109" s="13" t="s">
        <v>390</v>
      </c>
      <c r="J109" s="22"/>
      <c r="K109" s="23">
        <f t="shared" si="32"/>
        <v>0</v>
      </c>
    </row>
    <row r="110" spans="1:11" s="10" customFormat="1" ht="90" customHeight="1" x14ac:dyDescent="0.15">
      <c r="A110" s="15" t="s">
        <v>13</v>
      </c>
      <c r="B110" s="8" t="s">
        <v>388</v>
      </c>
      <c r="C110" s="14">
        <v>604</v>
      </c>
      <c r="D110" s="12" t="s">
        <v>24</v>
      </c>
      <c r="E110" s="16" t="s">
        <v>396</v>
      </c>
      <c r="F110" s="14">
        <v>6</v>
      </c>
      <c r="G110" s="18">
        <v>49700</v>
      </c>
      <c r="H110" s="18">
        <f t="shared" si="31"/>
        <v>54670.000000000007</v>
      </c>
      <c r="I110" s="13" t="s">
        <v>390</v>
      </c>
      <c r="J110" s="22"/>
      <c r="K110" s="23">
        <f t="shared" si="32"/>
        <v>0</v>
      </c>
    </row>
    <row r="111" spans="1:11" s="10" customFormat="1" ht="30" customHeight="1" x14ac:dyDescent="0.15">
      <c r="A111" s="15" t="s">
        <v>13</v>
      </c>
      <c r="B111" s="8" t="s">
        <v>388</v>
      </c>
      <c r="C111" s="14">
        <v>104</v>
      </c>
      <c r="D111" s="12" t="s">
        <v>24</v>
      </c>
      <c r="E111" s="16" t="s">
        <v>397</v>
      </c>
      <c r="F111" s="14">
        <v>1</v>
      </c>
      <c r="G111" s="18">
        <v>8600</v>
      </c>
      <c r="H111" s="18">
        <f t="shared" si="31"/>
        <v>9460</v>
      </c>
      <c r="I111" s="13" t="s">
        <v>398</v>
      </c>
      <c r="J111" s="22"/>
      <c r="K111" s="23">
        <f t="shared" si="32"/>
        <v>0</v>
      </c>
    </row>
    <row r="112" spans="1:11" s="10" customFormat="1" ht="30" customHeight="1" x14ac:dyDescent="0.15">
      <c r="A112" s="15" t="s">
        <v>13</v>
      </c>
      <c r="B112" s="8" t="s">
        <v>388</v>
      </c>
      <c r="C112" s="14">
        <v>204</v>
      </c>
      <c r="D112" s="12" t="s">
        <v>24</v>
      </c>
      <c r="E112" s="16" t="s">
        <v>399</v>
      </c>
      <c r="F112" s="14">
        <v>2</v>
      </c>
      <c r="G112" s="18">
        <v>8600</v>
      </c>
      <c r="H112" s="18">
        <f t="shared" si="31"/>
        <v>9460</v>
      </c>
      <c r="I112" s="13" t="s">
        <v>398</v>
      </c>
      <c r="J112" s="22"/>
      <c r="K112" s="23">
        <f t="shared" si="32"/>
        <v>0</v>
      </c>
    </row>
    <row r="113" spans="1:11" s="10" customFormat="1" ht="30" customHeight="1" x14ac:dyDescent="0.15">
      <c r="A113" s="15" t="s">
        <v>13</v>
      </c>
      <c r="B113" s="8" t="s">
        <v>388</v>
      </c>
      <c r="C113" s="14">
        <v>304</v>
      </c>
      <c r="D113" s="12" t="s">
        <v>24</v>
      </c>
      <c r="E113" s="16" t="s">
        <v>400</v>
      </c>
      <c r="F113" s="14">
        <v>3</v>
      </c>
      <c r="G113" s="18">
        <v>8600</v>
      </c>
      <c r="H113" s="18">
        <f t="shared" si="31"/>
        <v>9460</v>
      </c>
      <c r="I113" s="13" t="s">
        <v>398</v>
      </c>
      <c r="J113" s="22"/>
      <c r="K113" s="23">
        <f t="shared" si="32"/>
        <v>0</v>
      </c>
    </row>
    <row r="114" spans="1:11" s="10" customFormat="1" ht="30" customHeight="1" x14ac:dyDescent="0.15">
      <c r="A114" s="15" t="s">
        <v>13</v>
      </c>
      <c r="B114" s="8" t="s">
        <v>388</v>
      </c>
      <c r="C114" s="14">
        <v>404</v>
      </c>
      <c r="D114" s="12" t="s">
        <v>24</v>
      </c>
      <c r="E114" s="16" t="s">
        <v>401</v>
      </c>
      <c r="F114" s="14">
        <v>4</v>
      </c>
      <c r="G114" s="18">
        <v>8600</v>
      </c>
      <c r="H114" s="18">
        <f t="shared" si="31"/>
        <v>9460</v>
      </c>
      <c r="I114" s="13" t="s">
        <v>398</v>
      </c>
      <c r="J114" s="22"/>
      <c r="K114" s="23">
        <f t="shared" si="32"/>
        <v>0</v>
      </c>
    </row>
    <row r="115" spans="1:11" s="10" customFormat="1" ht="30" customHeight="1" x14ac:dyDescent="0.15">
      <c r="A115" s="15" t="s">
        <v>13</v>
      </c>
      <c r="B115" s="8" t="s">
        <v>388</v>
      </c>
      <c r="C115" s="14">
        <v>504</v>
      </c>
      <c r="D115" s="12" t="s">
        <v>24</v>
      </c>
      <c r="E115" s="16" t="s">
        <v>402</v>
      </c>
      <c r="F115" s="14">
        <v>5</v>
      </c>
      <c r="G115" s="18">
        <v>8600</v>
      </c>
      <c r="H115" s="18">
        <f t="shared" si="31"/>
        <v>9460</v>
      </c>
      <c r="I115" s="13" t="s">
        <v>398</v>
      </c>
      <c r="J115" s="22"/>
      <c r="K115" s="23">
        <f t="shared" si="32"/>
        <v>0</v>
      </c>
    </row>
    <row r="116" spans="1:11" s="10" customFormat="1" ht="30" customHeight="1" x14ac:dyDescent="0.15">
      <c r="A116" s="15" t="s">
        <v>13</v>
      </c>
      <c r="B116" s="8" t="s">
        <v>388</v>
      </c>
      <c r="C116" s="14">
        <v>604</v>
      </c>
      <c r="D116" s="12" t="s">
        <v>24</v>
      </c>
      <c r="E116" s="16" t="s">
        <v>403</v>
      </c>
      <c r="F116" s="14">
        <v>6</v>
      </c>
      <c r="G116" s="18">
        <v>8600</v>
      </c>
      <c r="H116" s="18">
        <f t="shared" si="31"/>
        <v>9460</v>
      </c>
      <c r="I116" s="13" t="s">
        <v>398</v>
      </c>
      <c r="J116" s="22"/>
      <c r="K116" s="23">
        <f t="shared" si="32"/>
        <v>0</v>
      </c>
    </row>
    <row r="117" spans="1:11" s="10" customFormat="1" ht="60" customHeight="1" x14ac:dyDescent="0.15">
      <c r="A117" s="15" t="s">
        <v>13</v>
      </c>
      <c r="B117" s="8" t="s">
        <v>388</v>
      </c>
      <c r="C117" s="14">
        <v>104</v>
      </c>
      <c r="D117" s="12" t="s">
        <v>24</v>
      </c>
      <c r="E117" s="16" t="s">
        <v>404</v>
      </c>
      <c r="F117" s="14">
        <v>1</v>
      </c>
      <c r="G117" s="18">
        <v>3200</v>
      </c>
      <c r="H117" s="18">
        <f t="shared" si="31"/>
        <v>3520.0000000000005</v>
      </c>
      <c r="I117" s="13" t="s">
        <v>405</v>
      </c>
      <c r="J117" s="22"/>
      <c r="K117" s="23">
        <f t="shared" si="32"/>
        <v>0</v>
      </c>
    </row>
    <row r="118" spans="1:11" s="10" customFormat="1" ht="60" customHeight="1" x14ac:dyDescent="0.15">
      <c r="A118" s="15" t="s">
        <v>13</v>
      </c>
      <c r="B118" s="8" t="s">
        <v>388</v>
      </c>
      <c r="C118" s="14">
        <v>204</v>
      </c>
      <c r="D118" s="12" t="s">
        <v>24</v>
      </c>
      <c r="E118" s="16" t="s">
        <v>406</v>
      </c>
      <c r="F118" s="14">
        <v>2</v>
      </c>
      <c r="G118" s="18">
        <v>3200</v>
      </c>
      <c r="H118" s="18">
        <f t="shared" si="31"/>
        <v>3520.0000000000005</v>
      </c>
      <c r="I118" s="13" t="s">
        <v>405</v>
      </c>
      <c r="J118" s="22"/>
      <c r="K118" s="23">
        <f t="shared" si="32"/>
        <v>0</v>
      </c>
    </row>
    <row r="119" spans="1:11" s="10" customFormat="1" ht="60" customHeight="1" x14ac:dyDescent="0.15">
      <c r="A119" s="15" t="s">
        <v>13</v>
      </c>
      <c r="B119" s="8" t="s">
        <v>388</v>
      </c>
      <c r="C119" s="14">
        <v>304</v>
      </c>
      <c r="D119" s="12" t="s">
        <v>24</v>
      </c>
      <c r="E119" s="16" t="s">
        <v>407</v>
      </c>
      <c r="F119" s="14">
        <v>3</v>
      </c>
      <c r="G119" s="18">
        <v>3200</v>
      </c>
      <c r="H119" s="18">
        <f t="shared" si="31"/>
        <v>3520.0000000000005</v>
      </c>
      <c r="I119" s="13" t="s">
        <v>405</v>
      </c>
      <c r="J119" s="22"/>
      <c r="K119" s="23">
        <f t="shared" si="32"/>
        <v>0</v>
      </c>
    </row>
    <row r="120" spans="1:11" s="10" customFormat="1" ht="60" customHeight="1" x14ac:dyDescent="0.15">
      <c r="A120" s="15" t="s">
        <v>13</v>
      </c>
      <c r="B120" s="8" t="s">
        <v>388</v>
      </c>
      <c r="C120" s="14">
        <v>404</v>
      </c>
      <c r="D120" s="12" t="s">
        <v>24</v>
      </c>
      <c r="E120" s="16" t="s">
        <v>408</v>
      </c>
      <c r="F120" s="14">
        <v>4</v>
      </c>
      <c r="G120" s="18">
        <v>3200</v>
      </c>
      <c r="H120" s="18">
        <f t="shared" si="31"/>
        <v>3520.0000000000005</v>
      </c>
      <c r="I120" s="13" t="s">
        <v>405</v>
      </c>
      <c r="J120" s="22"/>
      <c r="K120" s="23">
        <f t="shared" si="32"/>
        <v>0</v>
      </c>
    </row>
    <row r="121" spans="1:11" s="10" customFormat="1" ht="60" customHeight="1" x14ac:dyDescent="0.15">
      <c r="A121" s="15" t="s">
        <v>13</v>
      </c>
      <c r="B121" s="8" t="s">
        <v>388</v>
      </c>
      <c r="C121" s="14">
        <v>504</v>
      </c>
      <c r="D121" s="12" t="s">
        <v>24</v>
      </c>
      <c r="E121" s="16" t="s">
        <v>409</v>
      </c>
      <c r="F121" s="14">
        <v>5</v>
      </c>
      <c r="G121" s="18">
        <v>3200</v>
      </c>
      <c r="H121" s="18">
        <f t="shared" si="31"/>
        <v>3520.0000000000005</v>
      </c>
      <c r="I121" s="13" t="s">
        <v>405</v>
      </c>
      <c r="J121" s="22"/>
      <c r="K121" s="23">
        <f t="shared" si="32"/>
        <v>0</v>
      </c>
    </row>
    <row r="122" spans="1:11" s="10" customFormat="1" ht="60" customHeight="1" x14ac:dyDescent="0.15">
      <c r="A122" s="15" t="s">
        <v>13</v>
      </c>
      <c r="B122" s="8" t="s">
        <v>388</v>
      </c>
      <c r="C122" s="14">
        <v>604</v>
      </c>
      <c r="D122" s="12" t="s">
        <v>24</v>
      </c>
      <c r="E122" s="16" t="s">
        <v>410</v>
      </c>
      <c r="F122" s="14">
        <v>6</v>
      </c>
      <c r="G122" s="18">
        <v>3200</v>
      </c>
      <c r="H122" s="18">
        <f t="shared" si="31"/>
        <v>3520.0000000000005</v>
      </c>
      <c r="I122" s="13" t="s">
        <v>405</v>
      </c>
      <c r="J122" s="22"/>
      <c r="K122" s="23">
        <f t="shared" si="32"/>
        <v>0</v>
      </c>
    </row>
    <row r="123" spans="1:11" s="10" customFormat="1" ht="30" customHeight="1" x14ac:dyDescent="0.15">
      <c r="A123" s="15" t="s">
        <v>13</v>
      </c>
      <c r="B123" s="8" t="s">
        <v>388</v>
      </c>
      <c r="C123" s="14">
        <v>104</v>
      </c>
      <c r="D123" s="12" t="s">
        <v>24</v>
      </c>
      <c r="E123" s="16" t="s">
        <v>412</v>
      </c>
      <c r="F123" s="14">
        <v>1</v>
      </c>
      <c r="G123" s="18">
        <v>2700</v>
      </c>
      <c r="H123" s="18">
        <f t="shared" si="31"/>
        <v>2970.0000000000005</v>
      </c>
      <c r="I123" s="13" t="s">
        <v>414</v>
      </c>
      <c r="J123" s="22"/>
      <c r="K123" s="23">
        <f t="shared" si="32"/>
        <v>0</v>
      </c>
    </row>
    <row r="124" spans="1:11" s="10" customFormat="1" ht="30" customHeight="1" x14ac:dyDescent="0.15">
      <c r="A124" s="15" t="s">
        <v>13</v>
      </c>
      <c r="B124" s="8" t="s">
        <v>388</v>
      </c>
      <c r="C124" s="14">
        <v>204</v>
      </c>
      <c r="D124" s="12" t="s">
        <v>24</v>
      </c>
      <c r="E124" s="16" t="s">
        <v>413</v>
      </c>
      <c r="F124" s="14">
        <v>2</v>
      </c>
      <c r="G124" s="18">
        <v>2700</v>
      </c>
      <c r="H124" s="18">
        <f t="shared" si="31"/>
        <v>2970.0000000000005</v>
      </c>
      <c r="I124" s="13" t="s">
        <v>414</v>
      </c>
      <c r="J124" s="22"/>
      <c r="K124" s="23">
        <f t="shared" si="32"/>
        <v>0</v>
      </c>
    </row>
    <row r="125" spans="1:11" s="10" customFormat="1" ht="30" customHeight="1" x14ac:dyDescent="0.15">
      <c r="A125" s="15" t="s">
        <v>13</v>
      </c>
      <c r="B125" s="8" t="s">
        <v>388</v>
      </c>
      <c r="C125" s="14">
        <v>304</v>
      </c>
      <c r="D125" s="12" t="s">
        <v>24</v>
      </c>
      <c r="E125" s="16" t="s">
        <v>415</v>
      </c>
      <c r="F125" s="14">
        <v>3</v>
      </c>
      <c r="G125" s="18">
        <v>2700</v>
      </c>
      <c r="H125" s="18">
        <f t="shared" si="31"/>
        <v>2970.0000000000005</v>
      </c>
      <c r="I125" s="13" t="s">
        <v>414</v>
      </c>
      <c r="J125" s="22"/>
      <c r="K125" s="23">
        <f t="shared" si="32"/>
        <v>0</v>
      </c>
    </row>
    <row r="126" spans="1:11" s="10" customFormat="1" ht="30" customHeight="1" x14ac:dyDescent="0.15">
      <c r="A126" s="15" t="s">
        <v>13</v>
      </c>
      <c r="B126" s="8" t="s">
        <v>388</v>
      </c>
      <c r="C126" s="14">
        <v>404</v>
      </c>
      <c r="D126" s="12" t="s">
        <v>24</v>
      </c>
      <c r="E126" s="16" t="s">
        <v>416</v>
      </c>
      <c r="F126" s="14">
        <v>4</v>
      </c>
      <c r="G126" s="18">
        <v>2700</v>
      </c>
      <c r="H126" s="18">
        <f t="shared" si="31"/>
        <v>2970.0000000000005</v>
      </c>
      <c r="I126" s="13" t="s">
        <v>414</v>
      </c>
      <c r="J126" s="22"/>
      <c r="K126" s="23">
        <f t="shared" si="32"/>
        <v>0</v>
      </c>
    </row>
    <row r="127" spans="1:11" s="10" customFormat="1" ht="30" customHeight="1" x14ac:dyDescent="0.15">
      <c r="A127" s="15" t="s">
        <v>13</v>
      </c>
      <c r="B127" s="8" t="s">
        <v>388</v>
      </c>
      <c r="C127" s="14">
        <v>504</v>
      </c>
      <c r="D127" s="12" t="s">
        <v>24</v>
      </c>
      <c r="E127" s="16" t="s">
        <v>417</v>
      </c>
      <c r="F127" s="14">
        <v>5</v>
      </c>
      <c r="G127" s="18">
        <v>2700</v>
      </c>
      <c r="H127" s="18">
        <f t="shared" si="31"/>
        <v>2970.0000000000005</v>
      </c>
      <c r="I127" s="13" t="s">
        <v>414</v>
      </c>
      <c r="J127" s="22"/>
      <c r="K127" s="23">
        <f t="shared" si="32"/>
        <v>0</v>
      </c>
    </row>
    <row r="128" spans="1:11" s="10" customFormat="1" ht="30" customHeight="1" x14ac:dyDescent="0.15">
      <c r="A128" s="15" t="s">
        <v>13</v>
      </c>
      <c r="B128" s="8" t="s">
        <v>388</v>
      </c>
      <c r="C128" s="14">
        <v>604</v>
      </c>
      <c r="D128" s="12" t="s">
        <v>24</v>
      </c>
      <c r="E128" s="16" t="s">
        <v>418</v>
      </c>
      <c r="F128" s="14">
        <v>6</v>
      </c>
      <c r="G128" s="18">
        <v>2700</v>
      </c>
      <c r="H128" s="18">
        <f t="shared" si="31"/>
        <v>2970.0000000000005</v>
      </c>
      <c r="I128" s="13" t="s">
        <v>414</v>
      </c>
      <c r="J128" s="22"/>
      <c r="K128" s="23">
        <f t="shared" si="32"/>
        <v>0</v>
      </c>
    </row>
    <row r="129" spans="1:11" s="10" customFormat="1" ht="30" customHeight="1" x14ac:dyDescent="0.15">
      <c r="A129" s="15" t="s">
        <v>13</v>
      </c>
      <c r="B129" s="8" t="s">
        <v>388</v>
      </c>
      <c r="C129" s="14">
        <v>104</v>
      </c>
      <c r="D129" s="12" t="s">
        <v>24</v>
      </c>
      <c r="E129" s="16" t="s">
        <v>419</v>
      </c>
      <c r="F129" s="14">
        <v>1</v>
      </c>
      <c r="G129" s="18">
        <v>2700</v>
      </c>
      <c r="H129" s="18">
        <f t="shared" si="31"/>
        <v>2970.0000000000005</v>
      </c>
      <c r="I129" s="13" t="s">
        <v>411</v>
      </c>
      <c r="J129" s="22"/>
      <c r="K129" s="23">
        <f t="shared" si="32"/>
        <v>0</v>
      </c>
    </row>
    <row r="130" spans="1:11" s="10" customFormat="1" ht="30" customHeight="1" x14ac:dyDescent="0.15">
      <c r="A130" s="15" t="s">
        <v>13</v>
      </c>
      <c r="B130" s="8" t="s">
        <v>388</v>
      </c>
      <c r="C130" s="14">
        <v>204</v>
      </c>
      <c r="D130" s="12" t="s">
        <v>24</v>
      </c>
      <c r="E130" s="16" t="s">
        <v>420</v>
      </c>
      <c r="F130" s="14">
        <v>2</v>
      </c>
      <c r="G130" s="18">
        <v>2700</v>
      </c>
      <c r="H130" s="18">
        <f t="shared" si="31"/>
        <v>2970.0000000000005</v>
      </c>
      <c r="I130" s="13" t="s">
        <v>411</v>
      </c>
      <c r="J130" s="22"/>
      <c r="K130" s="23">
        <f t="shared" si="32"/>
        <v>0</v>
      </c>
    </row>
    <row r="131" spans="1:11" s="10" customFormat="1" ht="30" customHeight="1" x14ac:dyDescent="0.15">
      <c r="A131" s="15" t="s">
        <v>13</v>
      </c>
      <c r="B131" s="8" t="s">
        <v>388</v>
      </c>
      <c r="C131" s="14">
        <v>304</v>
      </c>
      <c r="D131" s="12" t="s">
        <v>24</v>
      </c>
      <c r="E131" s="16" t="s">
        <v>421</v>
      </c>
      <c r="F131" s="14">
        <v>3</v>
      </c>
      <c r="G131" s="18">
        <v>2700</v>
      </c>
      <c r="H131" s="18">
        <f t="shared" si="31"/>
        <v>2970.0000000000005</v>
      </c>
      <c r="I131" s="13" t="s">
        <v>411</v>
      </c>
      <c r="J131" s="22"/>
      <c r="K131" s="23">
        <f t="shared" si="32"/>
        <v>0</v>
      </c>
    </row>
    <row r="132" spans="1:11" s="10" customFormat="1" ht="30" customHeight="1" x14ac:dyDescent="0.15">
      <c r="A132" s="15" t="s">
        <v>13</v>
      </c>
      <c r="B132" s="8" t="s">
        <v>388</v>
      </c>
      <c r="C132" s="14">
        <v>404</v>
      </c>
      <c r="D132" s="12" t="s">
        <v>24</v>
      </c>
      <c r="E132" s="16" t="s">
        <v>422</v>
      </c>
      <c r="F132" s="14">
        <v>4</v>
      </c>
      <c r="G132" s="18">
        <v>2700</v>
      </c>
      <c r="H132" s="18">
        <f t="shared" si="31"/>
        <v>2970.0000000000005</v>
      </c>
      <c r="I132" s="13" t="s">
        <v>411</v>
      </c>
      <c r="J132" s="22"/>
      <c r="K132" s="23">
        <f t="shared" si="32"/>
        <v>0</v>
      </c>
    </row>
    <row r="133" spans="1:11" s="10" customFormat="1" ht="30" customHeight="1" x14ac:dyDescent="0.15">
      <c r="A133" s="15" t="s">
        <v>13</v>
      </c>
      <c r="B133" s="8" t="s">
        <v>388</v>
      </c>
      <c r="C133" s="14">
        <v>504</v>
      </c>
      <c r="D133" s="12" t="s">
        <v>24</v>
      </c>
      <c r="E133" s="16" t="s">
        <v>423</v>
      </c>
      <c r="F133" s="14">
        <v>5</v>
      </c>
      <c r="G133" s="18">
        <v>2700</v>
      </c>
      <c r="H133" s="18">
        <f t="shared" si="31"/>
        <v>2970.0000000000005</v>
      </c>
      <c r="I133" s="13" t="s">
        <v>411</v>
      </c>
      <c r="J133" s="22"/>
      <c r="K133" s="23">
        <f t="shared" si="32"/>
        <v>0</v>
      </c>
    </row>
    <row r="134" spans="1:11" s="10" customFormat="1" ht="30" customHeight="1" x14ac:dyDescent="0.15">
      <c r="A134" s="15" t="s">
        <v>13</v>
      </c>
      <c r="B134" s="8" t="s">
        <v>388</v>
      </c>
      <c r="C134" s="14">
        <v>604</v>
      </c>
      <c r="D134" s="12" t="s">
        <v>24</v>
      </c>
      <c r="E134" s="16" t="s">
        <v>424</v>
      </c>
      <c r="F134" s="14">
        <v>6</v>
      </c>
      <c r="G134" s="18">
        <v>2700</v>
      </c>
      <c r="H134" s="18">
        <f t="shared" si="31"/>
        <v>2970.0000000000005</v>
      </c>
      <c r="I134" s="13" t="s">
        <v>411</v>
      </c>
      <c r="J134" s="22"/>
      <c r="K134" s="23">
        <f t="shared" si="32"/>
        <v>0</v>
      </c>
    </row>
    <row r="135" spans="1:11" s="10" customFormat="1" ht="30" customHeight="1" x14ac:dyDescent="0.15">
      <c r="A135" s="15" t="s">
        <v>13</v>
      </c>
      <c r="B135" s="8" t="s">
        <v>388</v>
      </c>
      <c r="C135" s="14">
        <v>104</v>
      </c>
      <c r="D135" s="12" t="s">
        <v>24</v>
      </c>
      <c r="E135" s="16" t="s">
        <v>425</v>
      </c>
      <c r="F135" s="14">
        <v>1</v>
      </c>
      <c r="G135" s="18">
        <v>7500</v>
      </c>
      <c r="H135" s="18">
        <f t="shared" si="31"/>
        <v>8250</v>
      </c>
      <c r="I135" s="13" t="s">
        <v>426</v>
      </c>
      <c r="J135" s="22"/>
      <c r="K135" s="23">
        <f t="shared" si="32"/>
        <v>0</v>
      </c>
    </row>
    <row r="136" spans="1:11" s="10" customFormat="1" ht="30" customHeight="1" x14ac:dyDescent="0.15">
      <c r="A136" s="15" t="s">
        <v>13</v>
      </c>
      <c r="B136" s="8" t="s">
        <v>388</v>
      </c>
      <c r="C136" s="14">
        <v>204</v>
      </c>
      <c r="D136" s="12" t="s">
        <v>24</v>
      </c>
      <c r="E136" s="16" t="s">
        <v>427</v>
      </c>
      <c r="F136" s="14">
        <v>2</v>
      </c>
      <c r="G136" s="18">
        <v>7500</v>
      </c>
      <c r="H136" s="18">
        <f t="shared" si="31"/>
        <v>8250</v>
      </c>
      <c r="I136" s="13" t="s">
        <v>426</v>
      </c>
      <c r="J136" s="22"/>
      <c r="K136" s="23">
        <f t="shared" si="32"/>
        <v>0</v>
      </c>
    </row>
    <row r="137" spans="1:11" s="10" customFormat="1" ht="30" customHeight="1" x14ac:dyDescent="0.15">
      <c r="A137" s="15" t="s">
        <v>13</v>
      </c>
      <c r="B137" s="8" t="s">
        <v>388</v>
      </c>
      <c r="C137" s="14">
        <v>304</v>
      </c>
      <c r="D137" s="12" t="s">
        <v>24</v>
      </c>
      <c r="E137" s="16" t="s">
        <v>428</v>
      </c>
      <c r="F137" s="14">
        <v>3</v>
      </c>
      <c r="G137" s="18">
        <v>7500</v>
      </c>
      <c r="H137" s="18">
        <f t="shared" si="31"/>
        <v>8250</v>
      </c>
      <c r="I137" s="13" t="s">
        <v>426</v>
      </c>
      <c r="J137" s="22"/>
      <c r="K137" s="23">
        <f t="shared" si="32"/>
        <v>0</v>
      </c>
    </row>
    <row r="138" spans="1:11" s="10" customFormat="1" ht="30" customHeight="1" x14ac:dyDescent="0.15">
      <c r="A138" s="15" t="s">
        <v>13</v>
      </c>
      <c r="B138" s="8" t="s">
        <v>388</v>
      </c>
      <c r="C138" s="14">
        <v>404</v>
      </c>
      <c r="D138" s="12" t="s">
        <v>24</v>
      </c>
      <c r="E138" s="16" t="s">
        <v>429</v>
      </c>
      <c r="F138" s="14">
        <v>4</v>
      </c>
      <c r="G138" s="18">
        <v>7500</v>
      </c>
      <c r="H138" s="18">
        <f t="shared" si="31"/>
        <v>8250</v>
      </c>
      <c r="I138" s="13" t="s">
        <v>426</v>
      </c>
      <c r="J138" s="22"/>
      <c r="K138" s="23">
        <f t="shared" si="32"/>
        <v>0</v>
      </c>
    </row>
    <row r="139" spans="1:11" s="10" customFormat="1" ht="30" customHeight="1" x14ac:dyDescent="0.15">
      <c r="A139" s="15" t="s">
        <v>13</v>
      </c>
      <c r="B139" s="8" t="s">
        <v>388</v>
      </c>
      <c r="C139" s="14">
        <v>504</v>
      </c>
      <c r="D139" s="12" t="s">
        <v>24</v>
      </c>
      <c r="E139" s="16" t="s">
        <v>430</v>
      </c>
      <c r="F139" s="14">
        <v>5</v>
      </c>
      <c r="G139" s="18">
        <v>7500</v>
      </c>
      <c r="H139" s="18">
        <f t="shared" si="31"/>
        <v>8250</v>
      </c>
      <c r="I139" s="13" t="s">
        <v>426</v>
      </c>
      <c r="J139" s="22"/>
      <c r="K139" s="23">
        <f t="shared" si="32"/>
        <v>0</v>
      </c>
    </row>
    <row r="140" spans="1:11" s="10" customFormat="1" ht="30" customHeight="1" x14ac:dyDescent="0.15">
      <c r="A140" s="15" t="s">
        <v>13</v>
      </c>
      <c r="B140" s="8" t="s">
        <v>388</v>
      </c>
      <c r="C140" s="14">
        <v>604</v>
      </c>
      <c r="D140" s="12" t="s">
        <v>24</v>
      </c>
      <c r="E140" s="16" t="s">
        <v>431</v>
      </c>
      <c r="F140" s="14">
        <v>6</v>
      </c>
      <c r="G140" s="18">
        <v>7500</v>
      </c>
      <c r="H140" s="18">
        <f t="shared" si="31"/>
        <v>8250</v>
      </c>
      <c r="I140" s="13" t="s">
        <v>426</v>
      </c>
      <c r="J140" s="22"/>
      <c r="K140" s="23">
        <f t="shared" si="32"/>
        <v>0</v>
      </c>
    </row>
    <row r="141" spans="1:11" s="10" customFormat="1" ht="30" customHeight="1" x14ac:dyDescent="0.15">
      <c r="A141" s="15" t="s">
        <v>13</v>
      </c>
      <c r="B141" s="8" t="s">
        <v>388</v>
      </c>
      <c r="C141" s="14">
        <v>104</v>
      </c>
      <c r="D141" s="12" t="s">
        <v>24</v>
      </c>
      <c r="E141" s="16" t="s">
        <v>432</v>
      </c>
      <c r="F141" s="14">
        <v>1</v>
      </c>
      <c r="G141" s="18">
        <v>2700</v>
      </c>
      <c r="H141" s="18">
        <f t="shared" si="31"/>
        <v>2970.0000000000005</v>
      </c>
      <c r="I141" s="13" t="s">
        <v>433</v>
      </c>
      <c r="J141" s="22"/>
      <c r="K141" s="23">
        <f t="shared" si="32"/>
        <v>0</v>
      </c>
    </row>
    <row r="142" spans="1:11" s="10" customFormat="1" ht="30" customHeight="1" x14ac:dyDescent="0.15">
      <c r="A142" s="15" t="s">
        <v>13</v>
      </c>
      <c r="B142" s="8" t="s">
        <v>388</v>
      </c>
      <c r="C142" s="14">
        <v>204</v>
      </c>
      <c r="D142" s="12" t="s">
        <v>24</v>
      </c>
      <c r="E142" s="16" t="s">
        <v>434</v>
      </c>
      <c r="F142" s="14">
        <v>2</v>
      </c>
      <c r="G142" s="18">
        <v>2700</v>
      </c>
      <c r="H142" s="18">
        <f t="shared" si="31"/>
        <v>2970.0000000000005</v>
      </c>
      <c r="I142" s="13" t="s">
        <v>433</v>
      </c>
      <c r="J142" s="22"/>
      <c r="K142" s="23">
        <f t="shared" si="32"/>
        <v>0</v>
      </c>
    </row>
    <row r="143" spans="1:11" s="10" customFormat="1" ht="30" customHeight="1" x14ac:dyDescent="0.15">
      <c r="A143" s="15" t="s">
        <v>13</v>
      </c>
      <c r="B143" s="8" t="s">
        <v>388</v>
      </c>
      <c r="C143" s="14">
        <v>304</v>
      </c>
      <c r="D143" s="12" t="s">
        <v>24</v>
      </c>
      <c r="E143" s="16" t="s">
        <v>435</v>
      </c>
      <c r="F143" s="14">
        <v>3</v>
      </c>
      <c r="G143" s="18">
        <v>5400</v>
      </c>
      <c r="H143" s="18">
        <f t="shared" si="31"/>
        <v>5940.0000000000009</v>
      </c>
      <c r="I143" s="13" t="s">
        <v>436</v>
      </c>
      <c r="J143" s="22"/>
      <c r="K143" s="23">
        <f t="shared" si="32"/>
        <v>0</v>
      </c>
    </row>
    <row r="144" spans="1:11" s="10" customFormat="1" ht="30" customHeight="1" x14ac:dyDescent="0.15">
      <c r="A144" s="15" t="s">
        <v>13</v>
      </c>
      <c r="B144" s="8" t="s">
        <v>388</v>
      </c>
      <c r="C144" s="14">
        <v>404</v>
      </c>
      <c r="D144" s="12" t="s">
        <v>24</v>
      </c>
      <c r="E144" s="16" t="s">
        <v>437</v>
      </c>
      <c r="F144" s="14">
        <v>4</v>
      </c>
      <c r="G144" s="18">
        <v>5400</v>
      </c>
      <c r="H144" s="18">
        <f t="shared" si="31"/>
        <v>5940.0000000000009</v>
      </c>
      <c r="I144" s="13" t="s">
        <v>436</v>
      </c>
      <c r="J144" s="22"/>
      <c r="K144" s="23">
        <f t="shared" si="32"/>
        <v>0</v>
      </c>
    </row>
    <row r="145" spans="1:11" s="10" customFormat="1" ht="30" customHeight="1" x14ac:dyDescent="0.15">
      <c r="A145" s="15" t="s">
        <v>13</v>
      </c>
      <c r="B145" s="8" t="s">
        <v>388</v>
      </c>
      <c r="C145" s="14">
        <v>504</v>
      </c>
      <c r="D145" s="12" t="s">
        <v>24</v>
      </c>
      <c r="E145" s="16" t="s">
        <v>438</v>
      </c>
      <c r="F145" s="14">
        <v>5</v>
      </c>
      <c r="G145" s="18">
        <v>5400</v>
      </c>
      <c r="H145" s="18">
        <f t="shared" si="31"/>
        <v>5940.0000000000009</v>
      </c>
      <c r="I145" s="13" t="s">
        <v>436</v>
      </c>
      <c r="J145" s="22"/>
      <c r="K145" s="23">
        <f t="shared" si="32"/>
        <v>0</v>
      </c>
    </row>
    <row r="146" spans="1:11" s="10" customFormat="1" ht="30" customHeight="1" x14ac:dyDescent="0.15">
      <c r="A146" s="15" t="s">
        <v>13</v>
      </c>
      <c r="B146" s="8" t="s">
        <v>388</v>
      </c>
      <c r="C146" s="14">
        <v>604</v>
      </c>
      <c r="D146" s="12" t="s">
        <v>24</v>
      </c>
      <c r="E146" s="16" t="s">
        <v>439</v>
      </c>
      <c r="F146" s="14">
        <v>6</v>
      </c>
      <c r="G146" s="18">
        <v>5400</v>
      </c>
      <c r="H146" s="18">
        <f t="shared" si="31"/>
        <v>5940.0000000000009</v>
      </c>
      <c r="I146" s="13" t="s">
        <v>436</v>
      </c>
      <c r="J146" s="22"/>
      <c r="K146" s="23">
        <f t="shared" si="32"/>
        <v>0</v>
      </c>
    </row>
    <row r="147" spans="1:11" s="10" customFormat="1" ht="30" customHeight="1" x14ac:dyDescent="0.15">
      <c r="A147" s="15" t="s">
        <v>13</v>
      </c>
      <c r="B147" s="8" t="s">
        <v>388</v>
      </c>
      <c r="C147" s="14">
        <v>104</v>
      </c>
      <c r="D147" s="12" t="s">
        <v>24</v>
      </c>
      <c r="E147" s="16" t="s">
        <v>440</v>
      </c>
      <c r="F147" s="14">
        <v>1</v>
      </c>
      <c r="G147" s="18">
        <v>2200</v>
      </c>
      <c r="H147" s="18">
        <f t="shared" si="31"/>
        <v>2420</v>
      </c>
      <c r="I147" s="13" t="s">
        <v>441</v>
      </c>
      <c r="J147" s="22"/>
      <c r="K147" s="23">
        <f t="shared" si="32"/>
        <v>0</v>
      </c>
    </row>
    <row r="148" spans="1:11" s="10" customFormat="1" ht="30" customHeight="1" x14ac:dyDescent="0.15">
      <c r="A148" s="15" t="s">
        <v>13</v>
      </c>
      <c r="B148" s="8" t="s">
        <v>388</v>
      </c>
      <c r="C148" s="14">
        <v>204</v>
      </c>
      <c r="D148" s="12" t="s">
        <v>24</v>
      </c>
      <c r="E148" s="16" t="s">
        <v>442</v>
      </c>
      <c r="F148" s="14">
        <v>2</v>
      </c>
      <c r="G148" s="18">
        <v>2200</v>
      </c>
      <c r="H148" s="18">
        <f t="shared" si="31"/>
        <v>2420</v>
      </c>
      <c r="I148" s="13" t="s">
        <v>441</v>
      </c>
      <c r="J148" s="22"/>
      <c r="K148" s="23">
        <f t="shared" si="32"/>
        <v>0</v>
      </c>
    </row>
    <row r="149" spans="1:11" s="10" customFormat="1" ht="30" customHeight="1" x14ac:dyDescent="0.15">
      <c r="A149" s="15" t="s">
        <v>13</v>
      </c>
      <c r="B149" s="8" t="s">
        <v>388</v>
      </c>
      <c r="C149" s="14">
        <v>304</v>
      </c>
      <c r="D149" s="12" t="s">
        <v>24</v>
      </c>
      <c r="E149" s="16" t="s">
        <v>443</v>
      </c>
      <c r="F149" s="14">
        <v>3</v>
      </c>
      <c r="G149" s="18">
        <v>2200</v>
      </c>
      <c r="H149" s="18">
        <f t="shared" si="31"/>
        <v>2420</v>
      </c>
      <c r="I149" s="13" t="s">
        <v>441</v>
      </c>
      <c r="J149" s="22"/>
      <c r="K149" s="23">
        <f t="shared" si="32"/>
        <v>0</v>
      </c>
    </row>
    <row r="150" spans="1:11" s="10" customFormat="1" ht="30" customHeight="1" x14ac:dyDescent="0.15">
      <c r="A150" s="15" t="s">
        <v>13</v>
      </c>
      <c r="B150" s="8" t="s">
        <v>388</v>
      </c>
      <c r="C150" s="14">
        <v>404</v>
      </c>
      <c r="D150" s="12" t="s">
        <v>24</v>
      </c>
      <c r="E150" s="16" t="s">
        <v>444</v>
      </c>
      <c r="F150" s="14">
        <v>4</v>
      </c>
      <c r="G150" s="18">
        <v>2200</v>
      </c>
      <c r="H150" s="18">
        <f t="shared" si="31"/>
        <v>2420</v>
      </c>
      <c r="I150" s="13" t="s">
        <v>441</v>
      </c>
      <c r="J150" s="22"/>
      <c r="K150" s="23">
        <f t="shared" si="32"/>
        <v>0</v>
      </c>
    </row>
    <row r="151" spans="1:11" s="10" customFormat="1" ht="30" customHeight="1" x14ac:dyDescent="0.15">
      <c r="A151" s="15" t="s">
        <v>13</v>
      </c>
      <c r="B151" s="8" t="s">
        <v>388</v>
      </c>
      <c r="C151" s="14">
        <v>504</v>
      </c>
      <c r="D151" s="12" t="s">
        <v>24</v>
      </c>
      <c r="E151" s="16" t="s">
        <v>445</v>
      </c>
      <c r="F151" s="14">
        <v>5</v>
      </c>
      <c r="G151" s="18">
        <v>2200</v>
      </c>
      <c r="H151" s="18">
        <f t="shared" si="31"/>
        <v>2420</v>
      </c>
      <c r="I151" s="13" t="s">
        <v>441</v>
      </c>
      <c r="J151" s="22"/>
      <c r="K151" s="23">
        <f t="shared" si="32"/>
        <v>0</v>
      </c>
    </row>
    <row r="152" spans="1:11" s="10" customFormat="1" ht="30" customHeight="1" x14ac:dyDescent="0.15">
      <c r="A152" s="15" t="s">
        <v>13</v>
      </c>
      <c r="B152" s="8" t="s">
        <v>388</v>
      </c>
      <c r="C152" s="14">
        <v>604</v>
      </c>
      <c r="D152" s="12" t="s">
        <v>24</v>
      </c>
      <c r="E152" s="16" t="s">
        <v>446</v>
      </c>
      <c r="F152" s="14">
        <v>6</v>
      </c>
      <c r="G152" s="18">
        <v>2200</v>
      </c>
      <c r="H152" s="18">
        <f t="shared" si="31"/>
        <v>2420</v>
      </c>
      <c r="I152" s="13" t="s">
        <v>441</v>
      </c>
      <c r="J152" s="22"/>
      <c r="K152" s="23">
        <f t="shared" si="32"/>
        <v>0</v>
      </c>
    </row>
    <row r="153" spans="1:11" s="10" customFormat="1" ht="45" customHeight="1" x14ac:dyDescent="0.15">
      <c r="A153" s="17" t="s">
        <v>18</v>
      </c>
      <c r="B153" s="38" t="s">
        <v>447</v>
      </c>
      <c r="C153" s="39"/>
      <c r="D153" s="39"/>
      <c r="E153" s="39"/>
      <c r="F153" s="39"/>
      <c r="G153" s="39"/>
      <c r="H153" s="39"/>
      <c r="I153" s="40"/>
      <c r="J153" s="32"/>
      <c r="K153" s="30"/>
    </row>
    <row r="154" spans="1:11" s="10" customFormat="1" ht="30" customHeight="1" x14ac:dyDescent="0.15">
      <c r="A154" s="15" t="s">
        <v>13</v>
      </c>
      <c r="B154" s="8" t="s">
        <v>388</v>
      </c>
      <c r="C154" s="14">
        <v>104</v>
      </c>
      <c r="D154" s="12" t="s">
        <v>24</v>
      </c>
      <c r="E154" s="16" t="s">
        <v>448</v>
      </c>
      <c r="F154" s="14">
        <v>1</v>
      </c>
      <c r="G154" s="18">
        <v>26000</v>
      </c>
      <c r="H154" s="18">
        <f t="shared" ref="H154:H159" si="33">SUM(G154*1.1)</f>
        <v>28600.000000000004</v>
      </c>
      <c r="I154" s="13" t="s">
        <v>449</v>
      </c>
      <c r="J154" s="22"/>
      <c r="K154" s="23">
        <f t="shared" ref="K154:K159" si="34">SUM(H154*J154)</f>
        <v>0</v>
      </c>
    </row>
    <row r="155" spans="1:11" s="10" customFormat="1" ht="30" customHeight="1" x14ac:dyDescent="0.15">
      <c r="A155" s="15" t="s">
        <v>13</v>
      </c>
      <c r="B155" s="8" t="s">
        <v>388</v>
      </c>
      <c r="C155" s="14">
        <v>204</v>
      </c>
      <c r="D155" s="12" t="s">
        <v>24</v>
      </c>
      <c r="E155" s="16" t="s">
        <v>450</v>
      </c>
      <c r="F155" s="14">
        <v>2</v>
      </c>
      <c r="G155" s="18">
        <v>26000</v>
      </c>
      <c r="H155" s="18">
        <f t="shared" si="33"/>
        <v>28600.000000000004</v>
      </c>
      <c r="I155" s="13" t="s">
        <v>449</v>
      </c>
      <c r="J155" s="22"/>
      <c r="K155" s="23">
        <f t="shared" si="34"/>
        <v>0</v>
      </c>
    </row>
    <row r="156" spans="1:11" s="10" customFormat="1" ht="30" customHeight="1" x14ac:dyDescent="0.15">
      <c r="A156" s="15" t="s">
        <v>13</v>
      </c>
      <c r="B156" s="8" t="s">
        <v>388</v>
      </c>
      <c r="C156" s="14">
        <v>304</v>
      </c>
      <c r="D156" s="12" t="s">
        <v>24</v>
      </c>
      <c r="E156" s="16" t="s">
        <v>451</v>
      </c>
      <c r="F156" s="14">
        <v>3</v>
      </c>
      <c r="G156" s="18">
        <v>26000</v>
      </c>
      <c r="H156" s="18">
        <f t="shared" si="33"/>
        <v>28600.000000000004</v>
      </c>
      <c r="I156" s="13" t="s">
        <v>449</v>
      </c>
      <c r="J156" s="22"/>
      <c r="K156" s="23">
        <f t="shared" si="34"/>
        <v>0</v>
      </c>
    </row>
    <row r="157" spans="1:11" s="10" customFormat="1" ht="30" customHeight="1" x14ac:dyDescent="0.15">
      <c r="A157" s="15" t="s">
        <v>13</v>
      </c>
      <c r="B157" s="8" t="s">
        <v>388</v>
      </c>
      <c r="C157" s="14">
        <v>404</v>
      </c>
      <c r="D157" s="12" t="s">
        <v>24</v>
      </c>
      <c r="E157" s="16" t="s">
        <v>452</v>
      </c>
      <c r="F157" s="14">
        <v>4</v>
      </c>
      <c r="G157" s="18">
        <v>26000</v>
      </c>
      <c r="H157" s="18">
        <f t="shared" si="33"/>
        <v>28600.000000000004</v>
      </c>
      <c r="I157" s="13" t="s">
        <v>449</v>
      </c>
      <c r="J157" s="22"/>
      <c r="K157" s="23">
        <f t="shared" si="34"/>
        <v>0</v>
      </c>
    </row>
    <row r="158" spans="1:11" s="10" customFormat="1" ht="30" customHeight="1" x14ac:dyDescent="0.15">
      <c r="A158" s="15" t="s">
        <v>13</v>
      </c>
      <c r="B158" s="8" t="s">
        <v>388</v>
      </c>
      <c r="C158" s="14">
        <v>504</v>
      </c>
      <c r="D158" s="12" t="s">
        <v>24</v>
      </c>
      <c r="E158" s="16" t="s">
        <v>453</v>
      </c>
      <c r="F158" s="14">
        <v>5</v>
      </c>
      <c r="G158" s="18">
        <v>26000</v>
      </c>
      <c r="H158" s="18">
        <f t="shared" si="33"/>
        <v>28600.000000000004</v>
      </c>
      <c r="I158" s="13" t="s">
        <v>449</v>
      </c>
      <c r="J158" s="22"/>
      <c r="K158" s="23">
        <f t="shared" si="34"/>
        <v>0</v>
      </c>
    </row>
    <row r="159" spans="1:11" s="10" customFormat="1" ht="30" customHeight="1" x14ac:dyDescent="0.15">
      <c r="A159" s="15" t="s">
        <v>13</v>
      </c>
      <c r="B159" s="8" t="s">
        <v>388</v>
      </c>
      <c r="C159" s="14">
        <v>604</v>
      </c>
      <c r="D159" s="12" t="s">
        <v>24</v>
      </c>
      <c r="E159" s="16" t="s">
        <v>454</v>
      </c>
      <c r="F159" s="14">
        <v>6</v>
      </c>
      <c r="G159" s="18">
        <v>26000</v>
      </c>
      <c r="H159" s="18">
        <f t="shared" si="33"/>
        <v>28600.000000000004</v>
      </c>
      <c r="I159" s="13" t="s">
        <v>449</v>
      </c>
      <c r="J159" s="22"/>
      <c r="K159" s="23">
        <f t="shared" si="34"/>
        <v>0</v>
      </c>
    </row>
    <row r="160" spans="1:11" s="10" customFormat="1" ht="45" customHeight="1" x14ac:dyDescent="0.15">
      <c r="A160" s="17" t="s">
        <v>18</v>
      </c>
      <c r="B160" s="38" t="s">
        <v>652</v>
      </c>
      <c r="C160" s="39"/>
      <c r="D160" s="39"/>
      <c r="E160" s="39"/>
      <c r="F160" s="39"/>
      <c r="G160" s="39"/>
      <c r="H160" s="39"/>
      <c r="I160" s="40"/>
      <c r="J160" s="32"/>
      <c r="K160" s="30"/>
    </row>
    <row r="161" spans="1:11" s="10" customFormat="1" ht="82.5" customHeight="1" x14ac:dyDescent="0.15">
      <c r="A161" s="15" t="s">
        <v>455</v>
      </c>
      <c r="B161" s="8" t="s">
        <v>456</v>
      </c>
      <c r="C161" s="14">
        <v>105</v>
      </c>
      <c r="D161" s="12" t="s">
        <v>23</v>
      </c>
      <c r="E161" s="16" t="s">
        <v>457</v>
      </c>
      <c r="F161" s="14" t="s">
        <v>317</v>
      </c>
      <c r="G161" s="18">
        <v>35000</v>
      </c>
      <c r="H161" s="18">
        <f t="shared" ref="H161:H163" si="35">SUM(G161*1.1)</f>
        <v>38500</v>
      </c>
      <c r="I161" s="33" t="s">
        <v>703</v>
      </c>
      <c r="J161" s="22"/>
      <c r="K161" s="23">
        <f t="shared" ref="K161:K163" si="36">SUM(H161*J161)</f>
        <v>0</v>
      </c>
    </row>
    <row r="162" spans="1:11" s="10" customFormat="1" ht="82.5" customHeight="1" x14ac:dyDescent="0.15">
      <c r="A162" s="15" t="s">
        <v>455</v>
      </c>
      <c r="B162" s="8" t="s">
        <v>456</v>
      </c>
      <c r="C162" s="14">
        <v>305</v>
      </c>
      <c r="D162" s="12" t="s">
        <v>23</v>
      </c>
      <c r="E162" s="16" t="s">
        <v>459</v>
      </c>
      <c r="F162" s="14" t="s">
        <v>460</v>
      </c>
      <c r="G162" s="18">
        <v>35000</v>
      </c>
      <c r="H162" s="18">
        <f t="shared" si="35"/>
        <v>38500</v>
      </c>
      <c r="I162" s="33" t="s">
        <v>704</v>
      </c>
      <c r="J162" s="22"/>
      <c r="K162" s="23">
        <f t="shared" si="36"/>
        <v>0</v>
      </c>
    </row>
    <row r="163" spans="1:11" s="10" customFormat="1" ht="82.5" customHeight="1" x14ac:dyDescent="0.15">
      <c r="A163" s="15" t="s">
        <v>455</v>
      </c>
      <c r="B163" s="8" t="s">
        <v>456</v>
      </c>
      <c r="C163" s="14">
        <v>505</v>
      </c>
      <c r="D163" s="12" t="s">
        <v>23</v>
      </c>
      <c r="E163" s="16" t="s">
        <v>462</v>
      </c>
      <c r="F163" s="14" t="s">
        <v>463</v>
      </c>
      <c r="G163" s="18">
        <v>35000</v>
      </c>
      <c r="H163" s="18">
        <f t="shared" si="35"/>
        <v>38500</v>
      </c>
      <c r="I163" s="33" t="s">
        <v>704</v>
      </c>
      <c r="J163" s="22"/>
      <c r="K163" s="23">
        <f t="shared" si="36"/>
        <v>0</v>
      </c>
    </row>
    <row r="164" spans="1:11" s="10" customFormat="1" ht="30" customHeight="1" x14ac:dyDescent="0.15">
      <c r="A164" s="17" t="s">
        <v>18</v>
      </c>
      <c r="B164" s="38" t="s">
        <v>465</v>
      </c>
      <c r="C164" s="39"/>
      <c r="D164" s="39"/>
      <c r="E164" s="39"/>
      <c r="F164" s="39"/>
      <c r="G164" s="39"/>
      <c r="H164" s="39"/>
      <c r="I164" s="40"/>
      <c r="J164" s="32"/>
      <c r="K164" s="30"/>
    </row>
    <row r="165" spans="1:11" s="10" customFormat="1" ht="30" customHeight="1" x14ac:dyDescent="0.15">
      <c r="A165" s="15" t="s">
        <v>455</v>
      </c>
      <c r="B165" s="8" t="s">
        <v>456</v>
      </c>
      <c r="C165" s="20" t="s">
        <v>466</v>
      </c>
      <c r="D165" s="12" t="s">
        <v>24</v>
      </c>
      <c r="E165" s="16" t="s">
        <v>467</v>
      </c>
      <c r="F165" s="14" t="s">
        <v>317</v>
      </c>
      <c r="G165" s="18">
        <v>4000</v>
      </c>
      <c r="H165" s="18">
        <f t="shared" ref="H165:H167" si="37">SUM(G165*1.1)</f>
        <v>4400</v>
      </c>
      <c r="I165" s="33" t="s">
        <v>705</v>
      </c>
      <c r="J165" s="22"/>
      <c r="K165" s="23">
        <f t="shared" ref="K165:K167" si="38">SUM(H165*J165)</f>
        <v>0</v>
      </c>
    </row>
    <row r="166" spans="1:11" s="10" customFormat="1" ht="30" customHeight="1" x14ac:dyDescent="0.15">
      <c r="A166" s="15" t="s">
        <v>455</v>
      </c>
      <c r="B166" s="8" t="s">
        <v>456</v>
      </c>
      <c r="C166" s="20" t="s">
        <v>468</v>
      </c>
      <c r="D166" s="12" t="s">
        <v>24</v>
      </c>
      <c r="E166" s="16" t="s">
        <v>469</v>
      </c>
      <c r="F166" s="14" t="s">
        <v>460</v>
      </c>
      <c r="G166" s="18">
        <v>4000</v>
      </c>
      <c r="H166" s="18">
        <f t="shared" si="37"/>
        <v>4400</v>
      </c>
      <c r="I166" s="33" t="s">
        <v>705</v>
      </c>
      <c r="J166" s="22"/>
      <c r="K166" s="23">
        <f t="shared" si="38"/>
        <v>0</v>
      </c>
    </row>
    <row r="167" spans="1:11" s="10" customFormat="1" ht="30" customHeight="1" x14ac:dyDescent="0.15">
      <c r="A167" s="15" t="s">
        <v>455</v>
      </c>
      <c r="B167" s="8" t="s">
        <v>456</v>
      </c>
      <c r="C167" s="20" t="s">
        <v>470</v>
      </c>
      <c r="D167" s="12" t="s">
        <v>24</v>
      </c>
      <c r="E167" s="16" t="s">
        <v>471</v>
      </c>
      <c r="F167" s="14" t="s">
        <v>463</v>
      </c>
      <c r="G167" s="18">
        <v>4000</v>
      </c>
      <c r="H167" s="18">
        <f t="shared" si="37"/>
        <v>4400</v>
      </c>
      <c r="I167" s="33" t="s">
        <v>705</v>
      </c>
      <c r="J167" s="22"/>
      <c r="K167" s="23">
        <f t="shared" si="38"/>
        <v>0</v>
      </c>
    </row>
    <row r="168" spans="1:11" s="10" customFormat="1" ht="30" customHeight="1" x14ac:dyDescent="0.15">
      <c r="A168" s="17" t="s">
        <v>18</v>
      </c>
      <c r="B168" s="38" t="s">
        <v>485</v>
      </c>
      <c r="C168" s="39"/>
      <c r="D168" s="39"/>
      <c r="E168" s="39"/>
      <c r="F168" s="39"/>
      <c r="G168" s="39"/>
      <c r="H168" s="39"/>
      <c r="I168" s="40"/>
      <c r="J168" s="32"/>
      <c r="K168" s="30"/>
    </row>
    <row r="169" spans="1:11" s="10" customFormat="1" ht="90" customHeight="1" x14ac:dyDescent="0.15">
      <c r="A169" s="15" t="s">
        <v>481</v>
      </c>
      <c r="B169" s="8" t="s">
        <v>456</v>
      </c>
      <c r="C169" s="20">
        <v>504</v>
      </c>
      <c r="D169" s="12" t="s">
        <v>24</v>
      </c>
      <c r="E169" s="16" t="s">
        <v>486</v>
      </c>
      <c r="F169" s="14" t="s">
        <v>463</v>
      </c>
      <c r="G169" s="18">
        <v>31000</v>
      </c>
      <c r="H169" s="18">
        <f t="shared" ref="H169:H170" si="39">SUM(G169*1.1)</f>
        <v>34100</v>
      </c>
      <c r="I169" s="13" t="s">
        <v>706</v>
      </c>
      <c r="J169" s="22"/>
      <c r="K169" s="23">
        <f t="shared" ref="K169:K170" si="40">SUM(H169*J169)</f>
        <v>0</v>
      </c>
    </row>
    <row r="170" spans="1:11" s="10" customFormat="1" ht="90" customHeight="1" x14ac:dyDescent="0.15">
      <c r="A170" s="15" t="s">
        <v>481</v>
      </c>
      <c r="B170" s="8" t="s">
        <v>456</v>
      </c>
      <c r="C170" s="20">
        <v>504</v>
      </c>
      <c r="D170" s="12" t="s">
        <v>24</v>
      </c>
      <c r="E170" s="16" t="s">
        <v>487</v>
      </c>
      <c r="F170" s="14" t="s">
        <v>463</v>
      </c>
      <c r="G170" s="18">
        <v>31000</v>
      </c>
      <c r="H170" s="18">
        <f t="shared" si="39"/>
        <v>34100</v>
      </c>
      <c r="I170" s="13" t="s">
        <v>706</v>
      </c>
      <c r="J170" s="22"/>
      <c r="K170" s="23">
        <f t="shared" si="40"/>
        <v>0</v>
      </c>
    </row>
    <row r="171" spans="1:11" s="10" customFormat="1" ht="30" customHeight="1" x14ac:dyDescent="0.15">
      <c r="A171" s="17" t="s">
        <v>18</v>
      </c>
      <c r="B171" s="38" t="s">
        <v>515</v>
      </c>
      <c r="C171" s="39"/>
      <c r="D171" s="39"/>
      <c r="E171" s="39"/>
      <c r="F171" s="39"/>
      <c r="G171" s="39"/>
      <c r="H171" s="39"/>
      <c r="I171" s="40"/>
      <c r="J171" s="32"/>
      <c r="K171" s="30"/>
    </row>
    <row r="172" spans="1:11" s="10" customFormat="1" ht="30" customHeight="1" x14ac:dyDescent="0.15">
      <c r="A172" s="15" t="s">
        <v>489</v>
      </c>
      <c r="B172" s="8" t="s">
        <v>516</v>
      </c>
      <c r="C172" s="20">
        <v>311</v>
      </c>
      <c r="D172" s="12" t="s">
        <v>24</v>
      </c>
      <c r="E172" s="16" t="s">
        <v>517</v>
      </c>
      <c r="F172" s="14" t="s">
        <v>460</v>
      </c>
      <c r="G172" s="18">
        <v>33000</v>
      </c>
      <c r="H172" s="18">
        <f t="shared" ref="H172:H175" si="41">SUM(G172*1.1)</f>
        <v>36300</v>
      </c>
      <c r="I172" s="13"/>
      <c r="J172" s="22"/>
      <c r="K172" s="23">
        <f t="shared" ref="K172:K175" si="42">SUM(H172*J172)</f>
        <v>0</v>
      </c>
    </row>
    <row r="173" spans="1:11" s="10" customFormat="1" ht="30" customHeight="1" x14ac:dyDescent="0.15">
      <c r="A173" s="15" t="s">
        <v>489</v>
      </c>
      <c r="B173" s="8" t="s">
        <v>516</v>
      </c>
      <c r="C173" s="20">
        <v>511</v>
      </c>
      <c r="D173" s="12" t="s">
        <v>24</v>
      </c>
      <c r="E173" s="16" t="s">
        <v>519</v>
      </c>
      <c r="F173" s="14" t="s">
        <v>463</v>
      </c>
      <c r="G173" s="18">
        <v>33000</v>
      </c>
      <c r="H173" s="18">
        <f t="shared" si="41"/>
        <v>36300</v>
      </c>
      <c r="I173" s="13"/>
      <c r="J173" s="22"/>
      <c r="K173" s="23">
        <f t="shared" si="42"/>
        <v>0</v>
      </c>
    </row>
    <row r="174" spans="1:11" s="10" customFormat="1" ht="30" customHeight="1" x14ac:dyDescent="0.15">
      <c r="A174" s="15" t="s">
        <v>489</v>
      </c>
      <c r="B174" s="8" t="s">
        <v>516</v>
      </c>
      <c r="C174" s="20">
        <v>311</v>
      </c>
      <c r="D174" s="12" t="s">
        <v>24</v>
      </c>
      <c r="E174" s="16" t="s">
        <v>518</v>
      </c>
      <c r="F174" s="14" t="s">
        <v>460</v>
      </c>
      <c r="G174" s="18">
        <v>4000</v>
      </c>
      <c r="H174" s="18">
        <f t="shared" si="41"/>
        <v>4400</v>
      </c>
      <c r="I174" s="13" t="s">
        <v>733</v>
      </c>
      <c r="J174" s="22"/>
      <c r="K174" s="23">
        <f t="shared" si="42"/>
        <v>0</v>
      </c>
    </row>
    <row r="175" spans="1:11" s="10" customFormat="1" ht="30" customHeight="1" x14ac:dyDescent="0.15">
      <c r="A175" s="15" t="s">
        <v>489</v>
      </c>
      <c r="B175" s="8" t="s">
        <v>516</v>
      </c>
      <c r="C175" s="20">
        <v>511</v>
      </c>
      <c r="D175" s="12" t="s">
        <v>24</v>
      </c>
      <c r="E175" s="16" t="s">
        <v>520</v>
      </c>
      <c r="F175" s="14" t="s">
        <v>463</v>
      </c>
      <c r="G175" s="18">
        <v>4000</v>
      </c>
      <c r="H175" s="18">
        <f t="shared" si="41"/>
        <v>4400</v>
      </c>
      <c r="I175" s="13" t="s">
        <v>733</v>
      </c>
      <c r="J175" s="22"/>
      <c r="K175" s="23">
        <f t="shared" si="42"/>
        <v>0</v>
      </c>
    </row>
    <row r="176" spans="1:11" s="10" customFormat="1" ht="165" customHeight="1" x14ac:dyDescent="0.15">
      <c r="A176" s="17" t="s">
        <v>18</v>
      </c>
      <c r="B176" s="38" t="s">
        <v>521</v>
      </c>
      <c r="C176" s="39"/>
      <c r="D176" s="39"/>
      <c r="E176" s="39"/>
      <c r="F176" s="39"/>
      <c r="G176" s="39"/>
      <c r="H176" s="39"/>
      <c r="I176" s="40"/>
      <c r="J176" s="32"/>
      <c r="K176" s="30"/>
    </row>
    <row r="177" spans="1:11" s="10" customFormat="1" ht="90" customHeight="1" x14ac:dyDescent="0.15">
      <c r="A177" s="15" t="s">
        <v>25</v>
      </c>
      <c r="B177" s="8" t="s">
        <v>39</v>
      </c>
      <c r="C177" s="20" t="s">
        <v>522</v>
      </c>
      <c r="D177" s="12" t="s">
        <v>24</v>
      </c>
      <c r="E177" s="16" t="s">
        <v>660</v>
      </c>
      <c r="F177" s="14">
        <v>5</v>
      </c>
      <c r="G177" s="18">
        <v>85000</v>
      </c>
      <c r="H177" s="18">
        <f t="shared" ref="H177:H183" si="43">SUM(G177*1.1)</f>
        <v>93500.000000000015</v>
      </c>
      <c r="I177" s="13" t="s">
        <v>708</v>
      </c>
      <c r="J177" s="22"/>
      <c r="K177" s="23">
        <f t="shared" ref="K177:K183" si="44">SUM(H177*J177)</f>
        <v>0</v>
      </c>
    </row>
    <row r="178" spans="1:11" s="10" customFormat="1" ht="89.25" customHeight="1" x14ac:dyDescent="0.15">
      <c r="A178" s="15" t="s">
        <v>25</v>
      </c>
      <c r="B178" s="8" t="s">
        <v>39</v>
      </c>
      <c r="C178" s="20" t="s">
        <v>523</v>
      </c>
      <c r="D178" s="12" t="s">
        <v>24</v>
      </c>
      <c r="E178" s="16" t="s">
        <v>661</v>
      </c>
      <c r="F178" s="14">
        <v>6</v>
      </c>
      <c r="G178" s="18">
        <v>85000</v>
      </c>
      <c r="H178" s="18">
        <f t="shared" si="43"/>
        <v>93500.000000000015</v>
      </c>
      <c r="I178" s="13" t="s">
        <v>708</v>
      </c>
      <c r="J178" s="22"/>
      <c r="K178" s="23">
        <f t="shared" si="44"/>
        <v>0</v>
      </c>
    </row>
    <row r="179" spans="1:11" s="10" customFormat="1" ht="60" customHeight="1" x14ac:dyDescent="0.15">
      <c r="A179" s="15" t="s">
        <v>25</v>
      </c>
      <c r="B179" s="8" t="s">
        <v>39</v>
      </c>
      <c r="C179" s="20" t="s">
        <v>522</v>
      </c>
      <c r="D179" s="12" t="s">
        <v>24</v>
      </c>
      <c r="E179" s="16" t="s">
        <v>662</v>
      </c>
      <c r="F179" s="14">
        <v>5</v>
      </c>
      <c r="G179" s="18">
        <v>25000</v>
      </c>
      <c r="H179" s="18">
        <f t="shared" si="43"/>
        <v>27500.000000000004</v>
      </c>
      <c r="I179" s="13" t="s">
        <v>709</v>
      </c>
      <c r="J179" s="22"/>
      <c r="K179" s="23">
        <f t="shared" si="44"/>
        <v>0</v>
      </c>
    </row>
    <row r="180" spans="1:11" s="10" customFormat="1" ht="60" customHeight="1" x14ac:dyDescent="0.15">
      <c r="A180" s="15" t="s">
        <v>25</v>
      </c>
      <c r="B180" s="8" t="s">
        <v>39</v>
      </c>
      <c r="C180" s="20" t="s">
        <v>523</v>
      </c>
      <c r="D180" s="12" t="s">
        <v>24</v>
      </c>
      <c r="E180" s="16" t="s">
        <v>663</v>
      </c>
      <c r="F180" s="14">
        <v>6</v>
      </c>
      <c r="G180" s="18">
        <v>25000</v>
      </c>
      <c r="H180" s="18">
        <f t="shared" si="43"/>
        <v>27500.000000000004</v>
      </c>
      <c r="I180" s="13" t="s">
        <v>709</v>
      </c>
      <c r="J180" s="22"/>
      <c r="K180" s="23">
        <f t="shared" si="44"/>
        <v>0</v>
      </c>
    </row>
    <row r="181" spans="1:11" s="10" customFormat="1" ht="30" customHeight="1" x14ac:dyDescent="0.15">
      <c r="A181" s="15" t="s">
        <v>25</v>
      </c>
      <c r="B181" s="8" t="s">
        <v>39</v>
      </c>
      <c r="C181" s="20">
        <v>509</v>
      </c>
      <c r="D181" s="12" t="s">
        <v>24</v>
      </c>
      <c r="E181" s="16" t="s">
        <v>524</v>
      </c>
      <c r="F181" s="14">
        <v>5</v>
      </c>
      <c r="G181" s="18">
        <v>6000</v>
      </c>
      <c r="H181" s="18">
        <f t="shared" si="43"/>
        <v>6600.0000000000009</v>
      </c>
      <c r="I181" s="13" t="s">
        <v>710</v>
      </c>
      <c r="J181" s="22"/>
      <c r="K181" s="23">
        <f t="shared" si="44"/>
        <v>0</v>
      </c>
    </row>
    <row r="182" spans="1:11" s="10" customFormat="1" ht="30" customHeight="1" x14ac:dyDescent="0.15">
      <c r="A182" s="15" t="s">
        <v>25</v>
      </c>
      <c r="B182" s="8" t="s">
        <v>39</v>
      </c>
      <c r="C182" s="20">
        <v>510</v>
      </c>
      <c r="D182" s="12" t="s">
        <v>24</v>
      </c>
      <c r="E182" s="16" t="s">
        <v>525</v>
      </c>
      <c r="F182" s="14" t="s">
        <v>463</v>
      </c>
      <c r="G182" s="18">
        <v>3000</v>
      </c>
      <c r="H182" s="18">
        <f t="shared" si="43"/>
        <v>3300.0000000000005</v>
      </c>
      <c r="I182" s="13" t="s">
        <v>710</v>
      </c>
      <c r="J182" s="22"/>
      <c r="K182" s="23">
        <f t="shared" si="44"/>
        <v>0</v>
      </c>
    </row>
    <row r="183" spans="1:11" s="10" customFormat="1" ht="30" customHeight="1" x14ac:dyDescent="0.15">
      <c r="A183" s="15" t="s">
        <v>25</v>
      </c>
      <c r="B183" s="8" t="s">
        <v>39</v>
      </c>
      <c r="C183" s="20">
        <v>609</v>
      </c>
      <c r="D183" s="12" t="s">
        <v>24</v>
      </c>
      <c r="E183" s="16" t="s">
        <v>526</v>
      </c>
      <c r="F183" s="14">
        <v>6</v>
      </c>
      <c r="G183" s="18">
        <v>6000</v>
      </c>
      <c r="H183" s="18">
        <f t="shared" si="43"/>
        <v>6600.0000000000009</v>
      </c>
      <c r="I183" s="13" t="s">
        <v>710</v>
      </c>
      <c r="J183" s="22"/>
      <c r="K183" s="23">
        <f t="shared" si="44"/>
        <v>0</v>
      </c>
    </row>
    <row r="184" spans="1:11" s="10" customFormat="1" ht="45" customHeight="1" x14ac:dyDescent="0.15">
      <c r="A184" s="17" t="s">
        <v>18</v>
      </c>
      <c r="B184" s="38" t="s">
        <v>621</v>
      </c>
      <c r="C184" s="39"/>
      <c r="D184" s="39"/>
      <c r="E184" s="39"/>
      <c r="F184" s="39"/>
      <c r="G184" s="39"/>
      <c r="H184" s="39"/>
      <c r="I184" s="40"/>
      <c r="J184" s="32"/>
      <c r="K184" s="30"/>
    </row>
    <row r="185" spans="1:11" s="10" customFormat="1" ht="30" customHeight="1" x14ac:dyDescent="0.15">
      <c r="A185" s="15" t="s">
        <v>26</v>
      </c>
      <c r="B185" s="8" t="s">
        <v>622</v>
      </c>
      <c r="C185" s="20">
        <v>117</v>
      </c>
      <c r="D185" s="12" t="s">
        <v>24</v>
      </c>
      <c r="E185" s="13" t="s">
        <v>623</v>
      </c>
      <c r="F185" s="14">
        <v>1</v>
      </c>
      <c r="G185" s="18">
        <v>29000</v>
      </c>
      <c r="H185" s="18">
        <f t="shared" ref="H185:H190" si="45">SUM(G185*1.1)</f>
        <v>31900.000000000004</v>
      </c>
      <c r="I185" s="13" t="s">
        <v>734</v>
      </c>
      <c r="J185" s="22"/>
      <c r="K185" s="23">
        <f t="shared" ref="K185:K190" si="46">SUM(H185*J185)</f>
        <v>0</v>
      </c>
    </row>
    <row r="186" spans="1:11" s="10" customFormat="1" ht="30" customHeight="1" x14ac:dyDescent="0.15">
      <c r="A186" s="15" t="s">
        <v>26</v>
      </c>
      <c r="B186" s="8" t="s">
        <v>622</v>
      </c>
      <c r="C186" s="20">
        <v>217</v>
      </c>
      <c r="D186" s="12" t="s">
        <v>24</v>
      </c>
      <c r="E186" s="13" t="s">
        <v>624</v>
      </c>
      <c r="F186" s="14">
        <v>2</v>
      </c>
      <c r="G186" s="18">
        <v>29000</v>
      </c>
      <c r="H186" s="18">
        <f t="shared" si="45"/>
        <v>31900.000000000004</v>
      </c>
      <c r="I186" s="13" t="s">
        <v>735</v>
      </c>
      <c r="J186" s="22"/>
      <c r="K186" s="23">
        <f t="shared" si="46"/>
        <v>0</v>
      </c>
    </row>
    <row r="187" spans="1:11" s="10" customFormat="1" ht="30" customHeight="1" x14ac:dyDescent="0.15">
      <c r="A187" s="15" t="s">
        <v>26</v>
      </c>
      <c r="B187" s="8" t="s">
        <v>622</v>
      </c>
      <c r="C187" s="20">
        <v>317</v>
      </c>
      <c r="D187" s="12" t="s">
        <v>24</v>
      </c>
      <c r="E187" s="13" t="s">
        <v>625</v>
      </c>
      <c r="F187" s="14">
        <v>3</v>
      </c>
      <c r="G187" s="18">
        <v>29000</v>
      </c>
      <c r="H187" s="18">
        <f t="shared" si="45"/>
        <v>31900.000000000004</v>
      </c>
      <c r="I187" s="13" t="s">
        <v>736</v>
      </c>
      <c r="J187" s="22"/>
      <c r="K187" s="23">
        <f t="shared" si="46"/>
        <v>0</v>
      </c>
    </row>
    <row r="188" spans="1:11" s="10" customFormat="1" ht="30" customHeight="1" x14ac:dyDescent="0.15">
      <c r="A188" s="15" t="s">
        <v>26</v>
      </c>
      <c r="B188" s="8" t="s">
        <v>622</v>
      </c>
      <c r="C188" s="20">
        <v>417</v>
      </c>
      <c r="D188" s="12" t="s">
        <v>24</v>
      </c>
      <c r="E188" s="13" t="s">
        <v>626</v>
      </c>
      <c r="F188" s="14">
        <v>4</v>
      </c>
      <c r="G188" s="18">
        <v>29000</v>
      </c>
      <c r="H188" s="18">
        <f t="shared" si="45"/>
        <v>31900.000000000004</v>
      </c>
      <c r="I188" s="13" t="s">
        <v>737</v>
      </c>
      <c r="J188" s="22"/>
      <c r="K188" s="23">
        <f t="shared" si="46"/>
        <v>0</v>
      </c>
    </row>
    <row r="189" spans="1:11" s="10" customFormat="1" ht="30" customHeight="1" x14ac:dyDescent="0.15">
      <c r="A189" s="15" t="s">
        <v>26</v>
      </c>
      <c r="B189" s="8" t="s">
        <v>622</v>
      </c>
      <c r="C189" s="20">
        <v>517</v>
      </c>
      <c r="D189" s="12" t="s">
        <v>24</v>
      </c>
      <c r="E189" s="13" t="s">
        <v>627</v>
      </c>
      <c r="F189" s="14">
        <v>5</v>
      </c>
      <c r="G189" s="18">
        <v>29000</v>
      </c>
      <c r="H189" s="18">
        <f t="shared" si="45"/>
        <v>31900.000000000004</v>
      </c>
      <c r="I189" s="13" t="s">
        <v>738</v>
      </c>
      <c r="J189" s="22"/>
      <c r="K189" s="23">
        <f t="shared" si="46"/>
        <v>0</v>
      </c>
    </row>
    <row r="190" spans="1:11" s="10" customFormat="1" ht="30" customHeight="1" x14ac:dyDescent="0.15">
      <c r="A190" s="15" t="s">
        <v>26</v>
      </c>
      <c r="B190" s="8" t="s">
        <v>622</v>
      </c>
      <c r="C190" s="20">
        <v>617</v>
      </c>
      <c r="D190" s="12" t="s">
        <v>24</v>
      </c>
      <c r="E190" s="13" t="s">
        <v>628</v>
      </c>
      <c r="F190" s="14">
        <v>6</v>
      </c>
      <c r="G190" s="18">
        <v>29000</v>
      </c>
      <c r="H190" s="18">
        <f t="shared" si="45"/>
        <v>31900.000000000004</v>
      </c>
      <c r="I190" s="13" t="s">
        <v>739</v>
      </c>
      <c r="J190" s="22"/>
      <c r="K190" s="23">
        <f t="shared" si="46"/>
        <v>0</v>
      </c>
    </row>
    <row r="191" spans="1:11" s="10" customFormat="1" ht="30" customHeight="1" x14ac:dyDescent="0.15">
      <c r="A191" s="17" t="s">
        <v>18</v>
      </c>
      <c r="B191" s="38" t="s">
        <v>629</v>
      </c>
      <c r="C191" s="39"/>
      <c r="D191" s="39"/>
      <c r="E191" s="39"/>
      <c r="F191" s="39"/>
      <c r="G191" s="39"/>
      <c r="H191" s="39"/>
      <c r="I191" s="40"/>
      <c r="J191" s="32"/>
      <c r="K191" s="30"/>
    </row>
    <row r="192" spans="1:11" s="10" customFormat="1" ht="30" customHeight="1" x14ac:dyDescent="0.15">
      <c r="A192" s="15" t="s">
        <v>26</v>
      </c>
      <c r="B192" s="8" t="s">
        <v>622</v>
      </c>
      <c r="C192" s="20">
        <v>117</v>
      </c>
      <c r="D192" s="12" t="s">
        <v>24</v>
      </c>
      <c r="E192" s="13" t="s">
        <v>630</v>
      </c>
      <c r="F192" s="14">
        <v>1</v>
      </c>
      <c r="G192" s="18">
        <v>7000</v>
      </c>
      <c r="H192" s="18">
        <f t="shared" ref="H192:H197" si="47">SUM(G192*1.1)</f>
        <v>7700.0000000000009</v>
      </c>
      <c r="I192" s="13" t="s">
        <v>710</v>
      </c>
      <c r="J192" s="22"/>
      <c r="K192" s="23">
        <f t="shared" ref="K192:K197" si="48">SUM(H192*J192)</f>
        <v>0</v>
      </c>
    </row>
    <row r="193" spans="1:11" s="10" customFormat="1" ht="30" customHeight="1" x14ac:dyDescent="0.15">
      <c r="A193" s="15" t="s">
        <v>26</v>
      </c>
      <c r="B193" s="8" t="s">
        <v>622</v>
      </c>
      <c r="C193" s="20">
        <v>217</v>
      </c>
      <c r="D193" s="12" t="s">
        <v>24</v>
      </c>
      <c r="E193" s="13" t="s">
        <v>631</v>
      </c>
      <c r="F193" s="14">
        <v>2</v>
      </c>
      <c r="G193" s="18">
        <v>7000</v>
      </c>
      <c r="H193" s="18">
        <f t="shared" si="47"/>
        <v>7700.0000000000009</v>
      </c>
      <c r="I193" s="13" t="s">
        <v>710</v>
      </c>
      <c r="J193" s="22"/>
      <c r="K193" s="23">
        <f t="shared" si="48"/>
        <v>0</v>
      </c>
    </row>
    <row r="194" spans="1:11" s="10" customFormat="1" ht="30" customHeight="1" x14ac:dyDescent="0.15">
      <c r="A194" s="15" t="s">
        <v>26</v>
      </c>
      <c r="B194" s="8" t="s">
        <v>622</v>
      </c>
      <c r="C194" s="20">
        <v>317</v>
      </c>
      <c r="D194" s="12" t="s">
        <v>24</v>
      </c>
      <c r="E194" s="13" t="s">
        <v>632</v>
      </c>
      <c r="F194" s="14">
        <v>3</v>
      </c>
      <c r="G194" s="18">
        <v>7000</v>
      </c>
      <c r="H194" s="18">
        <f t="shared" si="47"/>
        <v>7700.0000000000009</v>
      </c>
      <c r="I194" s="13" t="s">
        <v>710</v>
      </c>
      <c r="J194" s="22"/>
      <c r="K194" s="23">
        <f t="shared" si="48"/>
        <v>0</v>
      </c>
    </row>
    <row r="195" spans="1:11" s="10" customFormat="1" ht="30" customHeight="1" x14ac:dyDescent="0.15">
      <c r="A195" s="15" t="s">
        <v>26</v>
      </c>
      <c r="B195" s="8" t="s">
        <v>622</v>
      </c>
      <c r="C195" s="20">
        <v>417</v>
      </c>
      <c r="D195" s="12" t="s">
        <v>24</v>
      </c>
      <c r="E195" s="13" t="s">
        <v>633</v>
      </c>
      <c r="F195" s="14">
        <v>4</v>
      </c>
      <c r="G195" s="18">
        <v>7000</v>
      </c>
      <c r="H195" s="18">
        <f t="shared" si="47"/>
        <v>7700.0000000000009</v>
      </c>
      <c r="I195" s="13" t="s">
        <v>710</v>
      </c>
      <c r="J195" s="22"/>
      <c r="K195" s="23">
        <f t="shared" si="48"/>
        <v>0</v>
      </c>
    </row>
    <row r="196" spans="1:11" s="10" customFormat="1" ht="30" customHeight="1" x14ac:dyDescent="0.15">
      <c r="A196" s="15" t="s">
        <v>26</v>
      </c>
      <c r="B196" s="8" t="s">
        <v>622</v>
      </c>
      <c r="C196" s="20">
        <v>517</v>
      </c>
      <c r="D196" s="12" t="s">
        <v>24</v>
      </c>
      <c r="E196" s="13" t="s">
        <v>634</v>
      </c>
      <c r="F196" s="14">
        <v>5</v>
      </c>
      <c r="G196" s="18">
        <v>7000</v>
      </c>
      <c r="H196" s="18">
        <f t="shared" si="47"/>
        <v>7700.0000000000009</v>
      </c>
      <c r="I196" s="13" t="s">
        <v>710</v>
      </c>
      <c r="J196" s="22"/>
      <c r="K196" s="23">
        <f t="shared" si="48"/>
        <v>0</v>
      </c>
    </row>
    <row r="197" spans="1:11" s="10" customFormat="1" ht="30" customHeight="1" x14ac:dyDescent="0.15">
      <c r="A197" s="15" t="s">
        <v>26</v>
      </c>
      <c r="B197" s="8" t="s">
        <v>622</v>
      </c>
      <c r="C197" s="20">
        <v>617</v>
      </c>
      <c r="D197" s="12" t="s">
        <v>24</v>
      </c>
      <c r="E197" s="13" t="s">
        <v>635</v>
      </c>
      <c r="F197" s="14">
        <v>6</v>
      </c>
      <c r="G197" s="18">
        <v>7000</v>
      </c>
      <c r="H197" s="18">
        <f t="shared" si="47"/>
        <v>7700.0000000000009</v>
      </c>
      <c r="I197" s="13" t="s">
        <v>710</v>
      </c>
      <c r="J197" s="22"/>
      <c r="K197" s="23">
        <f t="shared" si="48"/>
        <v>0</v>
      </c>
    </row>
    <row r="198" spans="1:11" s="10" customFormat="1" ht="30" customHeight="1" x14ac:dyDescent="0.15">
      <c r="A198" s="17" t="s">
        <v>18</v>
      </c>
      <c r="B198" s="38" t="s">
        <v>45</v>
      </c>
      <c r="C198" s="39"/>
      <c r="D198" s="39"/>
      <c r="E198" s="39"/>
      <c r="F198" s="39"/>
      <c r="G198" s="39"/>
      <c r="H198" s="39"/>
      <c r="I198" s="40"/>
      <c r="J198" s="28"/>
      <c r="K198" s="31"/>
    </row>
    <row r="199" spans="1:11" s="10" customFormat="1" ht="30" customHeight="1" x14ac:dyDescent="0.15">
      <c r="A199" s="15" t="s">
        <v>1</v>
      </c>
      <c r="B199" s="15" t="s">
        <v>3</v>
      </c>
      <c r="C199" s="15">
        <v>114</v>
      </c>
      <c r="D199" s="15" t="s">
        <v>16</v>
      </c>
      <c r="E199" s="13" t="s">
        <v>47</v>
      </c>
      <c r="F199" s="15">
        <v>1</v>
      </c>
      <c r="G199" s="19">
        <v>3800</v>
      </c>
      <c r="H199" s="19">
        <f t="shared" ref="H199:H202" si="49">SUM(G199*1.1)</f>
        <v>4180</v>
      </c>
      <c r="I199" s="13"/>
      <c r="J199" s="22"/>
      <c r="K199" s="23">
        <f t="shared" ref="K199:K202" si="50">SUM(H199*J199)</f>
        <v>0</v>
      </c>
    </row>
    <row r="200" spans="1:11" s="10" customFormat="1" ht="30" customHeight="1" x14ac:dyDescent="0.15">
      <c r="A200" s="15" t="s">
        <v>1</v>
      </c>
      <c r="B200" s="15" t="s">
        <v>3</v>
      </c>
      <c r="C200" s="15">
        <v>214</v>
      </c>
      <c r="D200" s="15" t="s">
        <v>16</v>
      </c>
      <c r="E200" s="13" t="s">
        <v>49</v>
      </c>
      <c r="F200" s="15">
        <v>2</v>
      </c>
      <c r="G200" s="19">
        <v>3800</v>
      </c>
      <c r="H200" s="19">
        <f t="shared" si="49"/>
        <v>4180</v>
      </c>
      <c r="I200" s="13"/>
      <c r="J200" s="22"/>
      <c r="K200" s="23">
        <f t="shared" si="50"/>
        <v>0</v>
      </c>
    </row>
    <row r="201" spans="1:11" s="10" customFormat="1" ht="30" customHeight="1" x14ac:dyDescent="0.15">
      <c r="A201" s="15" t="s">
        <v>1</v>
      </c>
      <c r="B201" s="15" t="s">
        <v>3</v>
      </c>
      <c r="C201" s="15">
        <v>314</v>
      </c>
      <c r="D201" s="15" t="s">
        <v>16</v>
      </c>
      <c r="E201" s="13" t="s">
        <v>51</v>
      </c>
      <c r="F201" s="15">
        <v>3</v>
      </c>
      <c r="G201" s="19">
        <v>3800</v>
      </c>
      <c r="H201" s="19">
        <f t="shared" si="49"/>
        <v>4180</v>
      </c>
      <c r="I201" s="13"/>
      <c r="J201" s="22"/>
      <c r="K201" s="23">
        <f t="shared" si="50"/>
        <v>0</v>
      </c>
    </row>
    <row r="202" spans="1:11" s="10" customFormat="1" ht="30" customHeight="1" x14ac:dyDescent="0.15">
      <c r="A202" s="15" t="s">
        <v>1</v>
      </c>
      <c r="B202" s="15" t="s">
        <v>3</v>
      </c>
      <c r="C202" s="15">
        <v>414</v>
      </c>
      <c r="D202" s="15" t="s">
        <v>16</v>
      </c>
      <c r="E202" s="13" t="s">
        <v>53</v>
      </c>
      <c r="F202" s="15">
        <v>4</v>
      </c>
      <c r="G202" s="19">
        <v>3800</v>
      </c>
      <c r="H202" s="19">
        <f t="shared" si="49"/>
        <v>4180</v>
      </c>
      <c r="I202" s="13"/>
      <c r="J202" s="22"/>
      <c r="K202" s="23">
        <f t="shared" si="50"/>
        <v>0</v>
      </c>
    </row>
    <row r="203" spans="1:11" s="10" customFormat="1" ht="60" customHeight="1" x14ac:dyDescent="0.15">
      <c r="A203" s="17" t="s">
        <v>18</v>
      </c>
      <c r="B203" s="38" t="s">
        <v>212</v>
      </c>
      <c r="C203" s="39"/>
      <c r="D203" s="39"/>
      <c r="E203" s="39"/>
      <c r="F203" s="39"/>
      <c r="G203" s="39"/>
      <c r="H203" s="39"/>
      <c r="I203" s="40"/>
      <c r="J203" s="32"/>
      <c r="K203" s="30"/>
    </row>
    <row r="204" spans="1:11" s="10" customFormat="1" ht="75" customHeight="1" x14ac:dyDescent="0.15">
      <c r="A204" s="15" t="s">
        <v>9</v>
      </c>
      <c r="B204" s="8" t="s">
        <v>10</v>
      </c>
      <c r="C204" s="20">
        <v>221</v>
      </c>
      <c r="D204" s="12" t="s">
        <v>16</v>
      </c>
      <c r="E204" s="16" t="s">
        <v>204</v>
      </c>
      <c r="F204" s="11">
        <v>2</v>
      </c>
      <c r="G204" s="18">
        <v>13000</v>
      </c>
      <c r="H204" s="18">
        <f t="shared" ref="H204:H206" si="51">SUM(G204*1.1)</f>
        <v>14300.000000000002</v>
      </c>
      <c r="I204" s="13" t="s">
        <v>712</v>
      </c>
      <c r="J204" s="22"/>
      <c r="K204" s="23">
        <f t="shared" ref="K204" si="52">SUM(H204*J204)</f>
        <v>0</v>
      </c>
    </row>
    <row r="205" spans="1:11" s="10" customFormat="1" ht="75" customHeight="1" x14ac:dyDescent="0.15">
      <c r="A205" s="15" t="s">
        <v>9</v>
      </c>
      <c r="B205" s="8" t="s">
        <v>10</v>
      </c>
      <c r="C205" s="20">
        <v>321</v>
      </c>
      <c r="D205" s="12" t="s">
        <v>16</v>
      </c>
      <c r="E205" s="16" t="s">
        <v>206</v>
      </c>
      <c r="F205" s="11">
        <v>3</v>
      </c>
      <c r="G205" s="18">
        <v>13000</v>
      </c>
      <c r="H205" s="18">
        <f t="shared" si="51"/>
        <v>14300.000000000002</v>
      </c>
      <c r="I205" s="13" t="s">
        <v>712</v>
      </c>
      <c r="J205" s="22"/>
      <c r="K205" s="23">
        <f t="shared" ref="K205:K206" si="53">SUM(H205*J205)</f>
        <v>0</v>
      </c>
    </row>
    <row r="206" spans="1:11" s="10" customFormat="1" ht="75" customHeight="1" x14ac:dyDescent="0.15">
      <c r="A206" s="15" t="s">
        <v>9</v>
      </c>
      <c r="B206" s="8" t="s">
        <v>10</v>
      </c>
      <c r="C206" s="20">
        <v>421</v>
      </c>
      <c r="D206" s="12" t="s">
        <v>16</v>
      </c>
      <c r="E206" s="16" t="s">
        <v>208</v>
      </c>
      <c r="F206" s="11">
        <v>4</v>
      </c>
      <c r="G206" s="18">
        <v>13000</v>
      </c>
      <c r="H206" s="18">
        <f t="shared" si="51"/>
        <v>14300.000000000002</v>
      </c>
      <c r="I206" s="13" t="s">
        <v>712</v>
      </c>
      <c r="J206" s="22"/>
      <c r="K206" s="23">
        <f t="shared" si="53"/>
        <v>0</v>
      </c>
    </row>
    <row r="207" spans="1:11" s="10" customFormat="1" ht="30" customHeight="1" x14ac:dyDescent="0.15">
      <c r="A207" s="17" t="s">
        <v>18</v>
      </c>
      <c r="B207" s="38" t="s">
        <v>219</v>
      </c>
      <c r="C207" s="39"/>
      <c r="D207" s="39"/>
      <c r="E207" s="39"/>
      <c r="F207" s="39"/>
      <c r="G207" s="39"/>
      <c r="H207" s="39"/>
      <c r="I207" s="40"/>
      <c r="J207" s="32"/>
      <c r="K207" s="30"/>
    </row>
    <row r="208" spans="1:11" s="10" customFormat="1" ht="30" customHeight="1" x14ac:dyDescent="0.15">
      <c r="A208" s="15" t="s">
        <v>9</v>
      </c>
      <c r="B208" s="8" t="s">
        <v>10</v>
      </c>
      <c r="C208" s="20">
        <v>221</v>
      </c>
      <c r="D208" s="12" t="s">
        <v>16</v>
      </c>
      <c r="E208" s="16" t="s">
        <v>223</v>
      </c>
      <c r="F208" s="11">
        <v>2</v>
      </c>
      <c r="G208" s="18">
        <v>6000</v>
      </c>
      <c r="H208" s="18">
        <f t="shared" ref="H208:H210" si="54">SUM(G208*1.1)</f>
        <v>6600.0000000000009</v>
      </c>
      <c r="I208" s="13" t="s">
        <v>699</v>
      </c>
      <c r="J208" s="22"/>
      <c r="K208" s="23">
        <f t="shared" ref="K208:K210" si="55">SUM(H208*J208)</f>
        <v>0</v>
      </c>
    </row>
    <row r="209" spans="1:11" s="10" customFormat="1" ht="30" customHeight="1" x14ac:dyDescent="0.15">
      <c r="A209" s="15" t="s">
        <v>9</v>
      </c>
      <c r="B209" s="8" t="s">
        <v>10</v>
      </c>
      <c r="C209" s="20">
        <v>321</v>
      </c>
      <c r="D209" s="12" t="s">
        <v>16</v>
      </c>
      <c r="E209" s="16" t="s">
        <v>225</v>
      </c>
      <c r="F209" s="11">
        <v>3</v>
      </c>
      <c r="G209" s="18">
        <v>6000</v>
      </c>
      <c r="H209" s="18">
        <f t="shared" si="54"/>
        <v>6600.0000000000009</v>
      </c>
      <c r="I209" s="13" t="s">
        <v>699</v>
      </c>
      <c r="J209" s="22"/>
      <c r="K209" s="23">
        <f t="shared" si="55"/>
        <v>0</v>
      </c>
    </row>
    <row r="210" spans="1:11" s="10" customFormat="1" ht="30" customHeight="1" x14ac:dyDescent="0.15">
      <c r="A210" s="15" t="s">
        <v>9</v>
      </c>
      <c r="B210" s="8" t="s">
        <v>10</v>
      </c>
      <c r="C210" s="20">
        <v>421</v>
      </c>
      <c r="D210" s="12" t="s">
        <v>16</v>
      </c>
      <c r="E210" s="16" t="s">
        <v>227</v>
      </c>
      <c r="F210" s="11">
        <v>4</v>
      </c>
      <c r="G210" s="18">
        <v>6000</v>
      </c>
      <c r="H210" s="18">
        <f t="shared" si="54"/>
        <v>6600.0000000000009</v>
      </c>
      <c r="I210" s="13" t="s">
        <v>699</v>
      </c>
      <c r="J210" s="22"/>
      <c r="K210" s="23">
        <f t="shared" si="55"/>
        <v>0</v>
      </c>
    </row>
    <row r="211" spans="1:11" s="10" customFormat="1" ht="30" customHeight="1" x14ac:dyDescent="0.15">
      <c r="A211" s="17" t="s">
        <v>18</v>
      </c>
      <c r="B211" s="38" t="s">
        <v>230</v>
      </c>
      <c r="C211" s="39"/>
      <c r="D211" s="39"/>
      <c r="E211" s="39"/>
      <c r="F211" s="39"/>
      <c r="G211" s="39"/>
      <c r="H211" s="39"/>
      <c r="I211" s="40"/>
      <c r="J211" s="32"/>
      <c r="K211" s="30"/>
    </row>
    <row r="212" spans="1:11" s="10" customFormat="1" ht="30" customHeight="1" x14ac:dyDescent="0.15">
      <c r="A212" s="15" t="s">
        <v>9</v>
      </c>
      <c r="B212" s="8" t="s">
        <v>10</v>
      </c>
      <c r="C212" s="20">
        <v>221</v>
      </c>
      <c r="D212" s="12" t="s">
        <v>16</v>
      </c>
      <c r="E212" s="16" t="s">
        <v>233</v>
      </c>
      <c r="F212" s="11">
        <v>2</v>
      </c>
      <c r="G212" s="18">
        <v>4250</v>
      </c>
      <c r="H212" s="18">
        <f t="shared" ref="H212:H214" si="56">SUM(G212*1.1)</f>
        <v>4675</v>
      </c>
      <c r="I212" s="13" t="s">
        <v>699</v>
      </c>
      <c r="J212" s="22"/>
      <c r="K212" s="23">
        <f t="shared" ref="K212:K214" si="57">SUM(H212*J212)</f>
        <v>0</v>
      </c>
    </row>
    <row r="213" spans="1:11" s="10" customFormat="1" ht="30" customHeight="1" x14ac:dyDescent="0.15">
      <c r="A213" s="15" t="s">
        <v>9</v>
      </c>
      <c r="B213" s="8" t="s">
        <v>10</v>
      </c>
      <c r="C213" s="20">
        <v>321</v>
      </c>
      <c r="D213" s="12" t="s">
        <v>16</v>
      </c>
      <c r="E213" s="16" t="s">
        <v>235</v>
      </c>
      <c r="F213" s="11">
        <v>3</v>
      </c>
      <c r="G213" s="18">
        <v>4250</v>
      </c>
      <c r="H213" s="18">
        <f t="shared" si="56"/>
        <v>4675</v>
      </c>
      <c r="I213" s="13" t="s">
        <v>699</v>
      </c>
      <c r="J213" s="22"/>
      <c r="K213" s="23">
        <f t="shared" si="57"/>
        <v>0</v>
      </c>
    </row>
    <row r="214" spans="1:11" s="10" customFormat="1" ht="30" customHeight="1" x14ac:dyDescent="0.15">
      <c r="A214" s="15" t="s">
        <v>9</v>
      </c>
      <c r="B214" s="8" t="s">
        <v>10</v>
      </c>
      <c r="C214" s="20">
        <v>421</v>
      </c>
      <c r="D214" s="12" t="s">
        <v>16</v>
      </c>
      <c r="E214" s="16" t="s">
        <v>237</v>
      </c>
      <c r="F214" s="11">
        <v>4</v>
      </c>
      <c r="G214" s="18">
        <v>4250</v>
      </c>
      <c r="H214" s="18">
        <f t="shared" si="56"/>
        <v>4675</v>
      </c>
      <c r="I214" s="13" t="s">
        <v>699</v>
      </c>
      <c r="J214" s="22"/>
      <c r="K214" s="23">
        <f t="shared" si="57"/>
        <v>0</v>
      </c>
    </row>
    <row r="215" spans="1:11" s="10" customFormat="1" ht="45" customHeight="1" x14ac:dyDescent="0.15">
      <c r="A215" s="17" t="s">
        <v>18</v>
      </c>
      <c r="B215" s="38" t="s">
        <v>341</v>
      </c>
      <c r="C215" s="39"/>
      <c r="D215" s="39"/>
      <c r="E215" s="39"/>
      <c r="F215" s="39"/>
      <c r="G215" s="39"/>
      <c r="H215" s="39"/>
      <c r="I215" s="40"/>
      <c r="J215" s="32"/>
      <c r="K215" s="30"/>
    </row>
    <row r="216" spans="1:11" s="10" customFormat="1" ht="75" customHeight="1" x14ac:dyDescent="0.15">
      <c r="A216" s="15" t="s">
        <v>12</v>
      </c>
      <c r="B216" s="8" t="s">
        <v>3</v>
      </c>
      <c r="C216" s="20">
        <v>128</v>
      </c>
      <c r="D216" s="12" t="s">
        <v>16</v>
      </c>
      <c r="E216" s="16" t="s">
        <v>343</v>
      </c>
      <c r="F216" s="14" t="s">
        <v>317</v>
      </c>
      <c r="G216" s="18">
        <v>25000</v>
      </c>
      <c r="H216" s="18">
        <f t="shared" ref="H216" si="58">SUM(G216*1.1)</f>
        <v>27500.000000000004</v>
      </c>
      <c r="I216" s="13" t="s">
        <v>732</v>
      </c>
      <c r="J216" s="22"/>
      <c r="K216" s="23">
        <f t="shared" ref="K216" si="59">SUM(H216*J216)</f>
        <v>0</v>
      </c>
    </row>
    <row r="217" spans="1:11" s="10" customFormat="1" ht="45" customHeight="1" x14ac:dyDescent="0.15">
      <c r="A217" s="17" t="s">
        <v>18</v>
      </c>
      <c r="B217" s="38" t="s">
        <v>652</v>
      </c>
      <c r="C217" s="39"/>
      <c r="D217" s="39"/>
      <c r="E217" s="39"/>
      <c r="F217" s="39"/>
      <c r="G217" s="39"/>
      <c r="H217" s="39"/>
      <c r="I217" s="40"/>
      <c r="J217" s="32"/>
      <c r="K217" s="30"/>
    </row>
    <row r="218" spans="1:11" s="10" customFormat="1" ht="82.5" customHeight="1" x14ac:dyDescent="0.15">
      <c r="A218" s="15" t="s">
        <v>455</v>
      </c>
      <c r="B218" s="8" t="s">
        <v>456</v>
      </c>
      <c r="C218" s="14">
        <v>106</v>
      </c>
      <c r="D218" s="12" t="s">
        <v>16</v>
      </c>
      <c r="E218" s="16" t="s">
        <v>458</v>
      </c>
      <c r="F218" s="14" t="s">
        <v>317</v>
      </c>
      <c r="G218" s="18">
        <v>35000</v>
      </c>
      <c r="H218" s="18">
        <f t="shared" ref="H218:H220" si="60">SUM(G218*1.1)</f>
        <v>38500</v>
      </c>
      <c r="I218" s="33" t="s">
        <v>704</v>
      </c>
      <c r="J218" s="22"/>
      <c r="K218" s="23">
        <f t="shared" ref="K218:K220" si="61">SUM(H218*J218)</f>
        <v>0</v>
      </c>
    </row>
    <row r="219" spans="1:11" s="10" customFormat="1" ht="82.5" customHeight="1" x14ac:dyDescent="0.15">
      <c r="A219" s="15" t="s">
        <v>455</v>
      </c>
      <c r="B219" s="8" t="s">
        <v>456</v>
      </c>
      <c r="C219" s="14">
        <v>306</v>
      </c>
      <c r="D219" s="12" t="s">
        <v>16</v>
      </c>
      <c r="E219" s="16" t="s">
        <v>461</v>
      </c>
      <c r="F219" s="14" t="s">
        <v>460</v>
      </c>
      <c r="G219" s="18">
        <v>35000</v>
      </c>
      <c r="H219" s="18">
        <f t="shared" si="60"/>
        <v>38500</v>
      </c>
      <c r="I219" s="33" t="s">
        <v>703</v>
      </c>
      <c r="J219" s="22"/>
      <c r="K219" s="23">
        <f t="shared" si="61"/>
        <v>0</v>
      </c>
    </row>
    <row r="220" spans="1:11" s="10" customFormat="1" ht="82.5" customHeight="1" x14ac:dyDescent="0.15">
      <c r="A220" s="15" t="s">
        <v>455</v>
      </c>
      <c r="B220" s="8" t="s">
        <v>456</v>
      </c>
      <c r="C220" s="14">
        <v>506</v>
      </c>
      <c r="D220" s="12" t="s">
        <v>16</v>
      </c>
      <c r="E220" s="16" t="s">
        <v>464</v>
      </c>
      <c r="F220" s="14" t="s">
        <v>463</v>
      </c>
      <c r="G220" s="18">
        <v>35000</v>
      </c>
      <c r="H220" s="18">
        <f t="shared" si="60"/>
        <v>38500</v>
      </c>
      <c r="I220" s="33" t="s">
        <v>704</v>
      </c>
      <c r="J220" s="22"/>
      <c r="K220" s="23">
        <f t="shared" si="61"/>
        <v>0</v>
      </c>
    </row>
  </sheetData>
  <autoFilter ref="A5:K197" xr:uid="{00000000-0001-0000-0000-000000000000}"/>
  <mergeCells count="36">
    <mergeCell ref="B217:I217"/>
    <mergeCell ref="B198:I198"/>
    <mergeCell ref="B203:I203"/>
    <mergeCell ref="B207:I207"/>
    <mergeCell ref="B211:I211"/>
    <mergeCell ref="B215:I215"/>
    <mergeCell ref="B54:I54"/>
    <mergeCell ref="B61:I61"/>
    <mergeCell ref="B69:I69"/>
    <mergeCell ref="B77:I77"/>
    <mergeCell ref="B84:I84"/>
    <mergeCell ref="B184:I184"/>
    <mergeCell ref="B191:I191"/>
    <mergeCell ref="B102:I102"/>
    <mergeCell ref="B86:I86"/>
    <mergeCell ref="B95:I95"/>
    <mergeCell ref="B100:I100"/>
    <mergeCell ref="B104:I104"/>
    <mergeCell ref="B153:I153"/>
    <mergeCell ref="B160:I160"/>
    <mergeCell ref="B164:I164"/>
    <mergeCell ref="B168:I168"/>
    <mergeCell ref="B171:I171"/>
    <mergeCell ref="B176:I176"/>
    <mergeCell ref="A1:K1"/>
    <mergeCell ref="E2:F2"/>
    <mergeCell ref="B6:I6"/>
    <mergeCell ref="B8:I8"/>
    <mergeCell ref="B15:I15"/>
    <mergeCell ref="B45:I45"/>
    <mergeCell ref="B50:I50"/>
    <mergeCell ref="B22:I22"/>
    <mergeCell ref="B29:I29"/>
    <mergeCell ref="B36:I36"/>
    <mergeCell ref="B38:I38"/>
    <mergeCell ref="B40:I4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87" max="10" man="1"/>
    <brk id="10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C5980-2F0E-4D2E-AF93-E41F24899762}">
  <sheetPr>
    <pageSetUpPr fitToPage="1"/>
  </sheetPr>
  <dimension ref="A1:K211"/>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669</v>
      </c>
      <c r="F2" s="42"/>
      <c r="G2" s="34"/>
      <c r="H2" s="34"/>
      <c r="I2" s="34"/>
      <c r="J2" s="24" t="s">
        <v>37</v>
      </c>
      <c r="K2" s="26" t="s">
        <v>38</v>
      </c>
    </row>
    <row r="3" spans="1:11" ht="37.5" customHeight="1" thickBot="1" x14ac:dyDescent="0.2">
      <c r="E3" s="6"/>
      <c r="J3" s="25">
        <f>SUM(J6:J211)</f>
        <v>0</v>
      </c>
      <c r="K3" s="27">
        <f>SUM(K6:K211)</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69</v>
      </c>
      <c r="C38" s="39"/>
      <c r="D38" s="39"/>
      <c r="E38" s="39"/>
      <c r="F38" s="39"/>
      <c r="G38" s="39"/>
      <c r="H38" s="39"/>
      <c r="I38" s="40"/>
      <c r="J38" s="32"/>
      <c r="K38" s="30"/>
    </row>
    <row r="39" spans="1:11" s="10" customFormat="1" ht="30" customHeight="1" x14ac:dyDescent="0.15">
      <c r="A39" s="15" t="s">
        <v>6</v>
      </c>
      <c r="B39" s="8" t="s">
        <v>27</v>
      </c>
      <c r="C39" s="14" t="s">
        <v>70</v>
      </c>
      <c r="D39" s="12" t="s">
        <v>24</v>
      </c>
      <c r="E39" s="16" t="s">
        <v>71</v>
      </c>
      <c r="F39" s="14" t="s">
        <v>7</v>
      </c>
      <c r="G39" s="18">
        <v>7200</v>
      </c>
      <c r="H39" s="18">
        <f>SUM(G39*1.1)</f>
        <v>7920.0000000000009</v>
      </c>
      <c r="I39" s="13"/>
      <c r="J39" s="22"/>
      <c r="K39" s="23">
        <f>SUM(H39*J39)</f>
        <v>0</v>
      </c>
    </row>
    <row r="40" spans="1:11" s="10" customFormat="1" ht="60" customHeight="1" x14ac:dyDescent="0.15">
      <c r="A40" s="17" t="s">
        <v>18</v>
      </c>
      <c r="B40" s="38" t="s">
        <v>180</v>
      </c>
      <c r="C40" s="39"/>
      <c r="D40" s="39"/>
      <c r="E40" s="39"/>
      <c r="F40" s="39"/>
      <c r="G40" s="39"/>
      <c r="H40" s="39"/>
      <c r="I40" s="40"/>
      <c r="J40" s="32"/>
      <c r="K40" s="30"/>
    </row>
    <row r="41" spans="1:11" s="10" customFormat="1" ht="60" customHeight="1" x14ac:dyDescent="0.15">
      <c r="A41" s="15" t="s">
        <v>6</v>
      </c>
      <c r="B41" s="8" t="s">
        <v>27</v>
      </c>
      <c r="C41" s="14">
        <v>307</v>
      </c>
      <c r="D41" s="12" t="s">
        <v>24</v>
      </c>
      <c r="E41" s="16" t="s">
        <v>182</v>
      </c>
      <c r="F41" s="14">
        <v>3</v>
      </c>
      <c r="G41" s="18">
        <v>28800</v>
      </c>
      <c r="H41" s="18">
        <f>SUM(G41*1.1)</f>
        <v>31680.000000000004</v>
      </c>
      <c r="I41" s="13" t="s">
        <v>688</v>
      </c>
      <c r="J41" s="22"/>
      <c r="K41" s="23">
        <f>SUM(H41*J41)</f>
        <v>0</v>
      </c>
    </row>
    <row r="42" spans="1:11" s="10" customFormat="1" ht="60" customHeight="1" x14ac:dyDescent="0.15">
      <c r="A42" s="15" t="s">
        <v>6</v>
      </c>
      <c r="B42" s="8" t="s">
        <v>27</v>
      </c>
      <c r="C42" s="14">
        <v>407</v>
      </c>
      <c r="D42" s="12" t="s">
        <v>24</v>
      </c>
      <c r="E42" s="16" t="s">
        <v>181</v>
      </c>
      <c r="F42" s="14">
        <v>4</v>
      </c>
      <c r="G42" s="18">
        <v>31500</v>
      </c>
      <c r="H42" s="18">
        <f>SUM(G42*1.1)</f>
        <v>34650</v>
      </c>
      <c r="I42" s="13" t="s">
        <v>689</v>
      </c>
      <c r="J42" s="22"/>
      <c r="K42" s="23">
        <f>SUM(H42*J42)</f>
        <v>0</v>
      </c>
    </row>
    <row r="43" spans="1:11" s="10" customFormat="1" ht="60" customHeight="1" x14ac:dyDescent="0.15">
      <c r="A43" s="15" t="s">
        <v>6</v>
      </c>
      <c r="B43" s="8" t="s">
        <v>27</v>
      </c>
      <c r="C43" s="14">
        <v>507</v>
      </c>
      <c r="D43" s="12" t="s">
        <v>24</v>
      </c>
      <c r="E43" s="16" t="s">
        <v>183</v>
      </c>
      <c r="F43" s="14">
        <v>5</v>
      </c>
      <c r="G43" s="18">
        <v>40500</v>
      </c>
      <c r="H43" s="18">
        <f>SUM(G43*1.1)</f>
        <v>44550</v>
      </c>
      <c r="I43" s="13" t="s">
        <v>689</v>
      </c>
      <c r="J43" s="22"/>
      <c r="K43" s="23">
        <f>SUM(H43*J43)</f>
        <v>0</v>
      </c>
    </row>
    <row r="44" spans="1:11" s="10" customFormat="1" ht="60" customHeight="1" x14ac:dyDescent="0.15">
      <c r="A44" s="15" t="s">
        <v>6</v>
      </c>
      <c r="B44" s="8" t="s">
        <v>27</v>
      </c>
      <c r="C44" s="14">
        <v>607</v>
      </c>
      <c r="D44" s="12" t="s">
        <v>24</v>
      </c>
      <c r="E44" s="16" t="s">
        <v>184</v>
      </c>
      <c r="F44" s="14">
        <v>6</v>
      </c>
      <c r="G44" s="18">
        <v>44000</v>
      </c>
      <c r="H44" s="18">
        <f>SUM(G44*1.1)</f>
        <v>48400.000000000007</v>
      </c>
      <c r="I44" s="13" t="s">
        <v>689</v>
      </c>
      <c r="J44" s="22"/>
      <c r="K44" s="23">
        <f>SUM(H44*J44)</f>
        <v>0</v>
      </c>
    </row>
    <row r="45" spans="1:11" s="10" customFormat="1" ht="45" customHeight="1" x14ac:dyDescent="0.15">
      <c r="A45" s="17" t="s">
        <v>18</v>
      </c>
      <c r="B45" s="38" t="s">
        <v>72</v>
      </c>
      <c r="C45" s="39"/>
      <c r="D45" s="39"/>
      <c r="E45" s="39"/>
      <c r="F45" s="39"/>
      <c r="G45" s="39"/>
      <c r="H45" s="39"/>
      <c r="I45" s="40"/>
      <c r="J45" s="32"/>
      <c r="K45" s="30"/>
    </row>
    <row r="46" spans="1:11" s="10" customFormat="1" ht="30" customHeight="1" x14ac:dyDescent="0.15">
      <c r="A46" s="15" t="s">
        <v>6</v>
      </c>
      <c r="B46" s="8" t="s">
        <v>27</v>
      </c>
      <c r="C46" s="14">
        <v>307</v>
      </c>
      <c r="D46" s="12" t="s">
        <v>24</v>
      </c>
      <c r="E46" s="16" t="s">
        <v>73</v>
      </c>
      <c r="F46" s="14">
        <v>3</v>
      </c>
      <c r="G46" s="18">
        <v>8500</v>
      </c>
      <c r="H46" s="18">
        <f>SUM(G46*1.1)</f>
        <v>9350</v>
      </c>
      <c r="I46" s="13" t="s">
        <v>690</v>
      </c>
      <c r="J46" s="22"/>
      <c r="K46" s="23">
        <f>SUM(H46*J46)</f>
        <v>0</v>
      </c>
    </row>
    <row r="47" spans="1:11" s="10" customFormat="1" ht="30" customHeight="1" x14ac:dyDescent="0.15">
      <c r="A47" s="15" t="s">
        <v>6</v>
      </c>
      <c r="B47" s="8" t="s">
        <v>27</v>
      </c>
      <c r="C47" s="14">
        <v>407</v>
      </c>
      <c r="D47" s="12" t="s">
        <v>24</v>
      </c>
      <c r="E47" s="16" t="s">
        <v>74</v>
      </c>
      <c r="F47" s="14">
        <v>4</v>
      </c>
      <c r="G47" s="18">
        <v>10000</v>
      </c>
      <c r="H47" s="18">
        <f>SUM(G47*1.1)</f>
        <v>11000</v>
      </c>
      <c r="I47" s="13" t="s">
        <v>690</v>
      </c>
      <c r="J47" s="22"/>
      <c r="K47" s="23">
        <f>SUM(H47*J47)</f>
        <v>0</v>
      </c>
    </row>
    <row r="48" spans="1:11" s="10" customFormat="1" ht="30" customHeight="1" x14ac:dyDescent="0.15">
      <c r="A48" s="15" t="s">
        <v>6</v>
      </c>
      <c r="B48" s="8" t="s">
        <v>27</v>
      </c>
      <c r="C48" s="14">
        <v>507</v>
      </c>
      <c r="D48" s="12" t="s">
        <v>24</v>
      </c>
      <c r="E48" s="16" t="s">
        <v>75</v>
      </c>
      <c r="F48" s="14">
        <v>5</v>
      </c>
      <c r="G48" s="18">
        <v>12500</v>
      </c>
      <c r="H48" s="18">
        <f>SUM(G48*1.1)</f>
        <v>13750.000000000002</v>
      </c>
      <c r="I48" s="13" t="s">
        <v>690</v>
      </c>
      <c r="J48" s="22"/>
      <c r="K48" s="23">
        <f>SUM(H48*J48)</f>
        <v>0</v>
      </c>
    </row>
    <row r="49" spans="1:11" s="10" customFormat="1" ht="30" customHeight="1" x14ac:dyDescent="0.15">
      <c r="A49" s="15" t="s">
        <v>6</v>
      </c>
      <c r="B49" s="8" t="s">
        <v>27</v>
      </c>
      <c r="C49" s="14">
        <v>607</v>
      </c>
      <c r="D49" s="12" t="s">
        <v>24</v>
      </c>
      <c r="E49" s="16" t="s">
        <v>76</v>
      </c>
      <c r="F49" s="14">
        <v>6</v>
      </c>
      <c r="G49" s="18">
        <v>13000</v>
      </c>
      <c r="H49" s="18">
        <f>SUM(G49*1.1)</f>
        <v>14300.000000000002</v>
      </c>
      <c r="I49" s="13" t="s">
        <v>690</v>
      </c>
      <c r="J49" s="22"/>
      <c r="K49" s="23">
        <f>SUM(H49*J49)</f>
        <v>0</v>
      </c>
    </row>
    <row r="50" spans="1:11" s="10" customFormat="1" ht="105" customHeight="1" x14ac:dyDescent="0.15">
      <c r="A50" s="17" t="s">
        <v>18</v>
      </c>
      <c r="B50" s="38" t="s">
        <v>185</v>
      </c>
      <c r="C50" s="39"/>
      <c r="D50" s="39"/>
      <c r="E50" s="39"/>
      <c r="F50" s="39"/>
      <c r="G50" s="39"/>
      <c r="H50" s="39"/>
      <c r="I50" s="40"/>
      <c r="J50" s="32"/>
      <c r="K50" s="30"/>
    </row>
    <row r="51" spans="1:11" s="10" customFormat="1" ht="30" customHeight="1" x14ac:dyDescent="0.15">
      <c r="A51" s="15" t="s">
        <v>8</v>
      </c>
      <c r="B51" s="8" t="s">
        <v>91</v>
      </c>
      <c r="C51" s="14">
        <v>304</v>
      </c>
      <c r="D51" s="12" t="s">
        <v>24</v>
      </c>
      <c r="E51" s="16" t="s">
        <v>93</v>
      </c>
      <c r="F51" s="14" t="s">
        <v>7</v>
      </c>
      <c r="G51" s="18">
        <v>58000</v>
      </c>
      <c r="H51" s="18">
        <f>SUM(G51*1.1)</f>
        <v>63800.000000000007</v>
      </c>
      <c r="I51" s="13" t="s">
        <v>92</v>
      </c>
      <c r="J51" s="22"/>
      <c r="K51" s="23">
        <f>SUM(H51*J51)</f>
        <v>0</v>
      </c>
    </row>
    <row r="52" spans="1:11" s="10" customFormat="1" ht="30" customHeight="1" x14ac:dyDescent="0.15">
      <c r="A52" s="15" t="s">
        <v>8</v>
      </c>
      <c r="B52" s="8" t="s">
        <v>91</v>
      </c>
      <c r="C52" s="14">
        <v>304</v>
      </c>
      <c r="D52" s="12" t="s">
        <v>24</v>
      </c>
      <c r="E52" s="16" t="s">
        <v>94</v>
      </c>
      <c r="F52" s="14" t="s">
        <v>7</v>
      </c>
      <c r="G52" s="18">
        <v>56000</v>
      </c>
      <c r="H52" s="18">
        <f>SUM(G52*1.1)</f>
        <v>61600.000000000007</v>
      </c>
      <c r="I52" s="13" t="s">
        <v>95</v>
      </c>
      <c r="J52" s="22"/>
      <c r="K52" s="23">
        <f>SUM(H52*J52)</f>
        <v>0</v>
      </c>
    </row>
    <row r="53" spans="1:11" s="10" customFormat="1" ht="75" customHeight="1" x14ac:dyDescent="0.15">
      <c r="A53" s="15" t="s">
        <v>8</v>
      </c>
      <c r="B53" s="8" t="s">
        <v>91</v>
      </c>
      <c r="C53" s="14">
        <v>304</v>
      </c>
      <c r="D53" s="12" t="s">
        <v>24</v>
      </c>
      <c r="E53" s="16" t="s">
        <v>96</v>
      </c>
      <c r="F53" s="14" t="s">
        <v>7</v>
      </c>
      <c r="G53" s="18">
        <v>16000</v>
      </c>
      <c r="H53" s="18">
        <f>SUM(G53*1.1)</f>
        <v>17600</v>
      </c>
      <c r="I53" s="13" t="s">
        <v>186</v>
      </c>
      <c r="J53" s="22"/>
      <c r="K53" s="23">
        <f>SUM(H53*J53)</f>
        <v>0</v>
      </c>
    </row>
    <row r="54" spans="1:11" s="10" customFormat="1" ht="60" customHeight="1" x14ac:dyDescent="0.15">
      <c r="A54" s="17" t="s">
        <v>18</v>
      </c>
      <c r="B54" s="38" t="s">
        <v>194</v>
      </c>
      <c r="C54" s="39"/>
      <c r="D54" s="39"/>
      <c r="E54" s="39"/>
      <c r="F54" s="39"/>
      <c r="G54" s="39"/>
      <c r="H54" s="39"/>
      <c r="I54" s="40"/>
      <c r="J54" s="32"/>
      <c r="K54" s="30"/>
    </row>
    <row r="55" spans="1:11" s="10" customFormat="1" ht="75" customHeight="1" x14ac:dyDescent="0.15">
      <c r="A55" s="15" t="s">
        <v>9</v>
      </c>
      <c r="B55" s="8" t="s">
        <v>123</v>
      </c>
      <c r="C55" s="20">
        <v>116</v>
      </c>
      <c r="D55" s="12" t="s">
        <v>23</v>
      </c>
      <c r="E55" s="16" t="s">
        <v>195</v>
      </c>
      <c r="F55" s="14">
        <v>1</v>
      </c>
      <c r="G55" s="18">
        <v>75000</v>
      </c>
      <c r="H55" s="18">
        <f t="shared" ref="H55:H66" si="12">SUM(G55*1.1)</f>
        <v>82500</v>
      </c>
      <c r="I55" s="13" t="s">
        <v>124</v>
      </c>
      <c r="J55" s="22"/>
      <c r="K55" s="23">
        <f t="shared" ref="K55:K66" si="13">SUM(H55*J55)</f>
        <v>0</v>
      </c>
    </row>
    <row r="56" spans="1:11" s="10" customFormat="1" ht="60" customHeight="1" x14ac:dyDescent="0.15">
      <c r="A56" s="15" t="s">
        <v>9</v>
      </c>
      <c r="B56" s="8" t="s">
        <v>123</v>
      </c>
      <c r="C56" s="20">
        <v>216</v>
      </c>
      <c r="D56" s="12" t="s">
        <v>23</v>
      </c>
      <c r="E56" s="16" t="s">
        <v>196</v>
      </c>
      <c r="F56" s="14">
        <v>2</v>
      </c>
      <c r="G56" s="18">
        <v>78000</v>
      </c>
      <c r="H56" s="18">
        <f>SUM(G56*1.1)</f>
        <v>85800</v>
      </c>
      <c r="I56" s="13" t="s">
        <v>124</v>
      </c>
      <c r="J56" s="22"/>
      <c r="K56" s="23">
        <f>SUM(H56*J56)</f>
        <v>0</v>
      </c>
    </row>
    <row r="57" spans="1:11" s="10" customFormat="1" ht="60" customHeight="1" x14ac:dyDescent="0.15">
      <c r="A57" s="15" t="s">
        <v>9</v>
      </c>
      <c r="B57" s="8" t="s">
        <v>123</v>
      </c>
      <c r="C57" s="20">
        <v>316</v>
      </c>
      <c r="D57" s="12" t="s">
        <v>23</v>
      </c>
      <c r="E57" s="16" t="s">
        <v>197</v>
      </c>
      <c r="F57" s="14">
        <v>3</v>
      </c>
      <c r="G57" s="18">
        <v>78000</v>
      </c>
      <c r="H57" s="18">
        <f>SUM(G57*1.1)</f>
        <v>85800</v>
      </c>
      <c r="I57" s="13" t="s">
        <v>124</v>
      </c>
      <c r="J57" s="22"/>
      <c r="K57" s="23">
        <f>SUM(H57*J57)</f>
        <v>0</v>
      </c>
    </row>
    <row r="58" spans="1:11" s="10" customFormat="1" ht="60" customHeight="1" x14ac:dyDescent="0.15">
      <c r="A58" s="15" t="s">
        <v>9</v>
      </c>
      <c r="B58" s="8" t="s">
        <v>123</v>
      </c>
      <c r="C58" s="20">
        <v>416</v>
      </c>
      <c r="D58" s="12" t="s">
        <v>23</v>
      </c>
      <c r="E58" s="16" t="s">
        <v>198</v>
      </c>
      <c r="F58" s="14">
        <v>4</v>
      </c>
      <c r="G58" s="18">
        <v>78000</v>
      </c>
      <c r="H58" s="18">
        <f>SUM(G58*1.1)</f>
        <v>85800</v>
      </c>
      <c r="I58" s="13" t="s">
        <v>124</v>
      </c>
      <c r="J58" s="22"/>
      <c r="K58" s="23">
        <f>SUM(H58*J58)</f>
        <v>0</v>
      </c>
    </row>
    <row r="59" spans="1:11" s="10" customFormat="1" ht="60" customHeight="1" x14ac:dyDescent="0.15">
      <c r="A59" s="15" t="s">
        <v>9</v>
      </c>
      <c r="B59" s="8" t="s">
        <v>123</v>
      </c>
      <c r="C59" s="20">
        <v>516</v>
      </c>
      <c r="D59" s="12" t="s">
        <v>23</v>
      </c>
      <c r="E59" s="16" t="s">
        <v>199</v>
      </c>
      <c r="F59" s="14">
        <v>5</v>
      </c>
      <c r="G59" s="18">
        <v>78000</v>
      </c>
      <c r="H59" s="18">
        <f>SUM(G59*1.1)</f>
        <v>85800</v>
      </c>
      <c r="I59" s="13" t="s">
        <v>124</v>
      </c>
      <c r="J59" s="22"/>
      <c r="K59" s="23">
        <f>SUM(H59*J59)</f>
        <v>0</v>
      </c>
    </row>
    <row r="60" spans="1:11" s="10" customFormat="1" ht="75" customHeight="1" x14ac:dyDescent="0.15">
      <c r="A60" s="15" t="s">
        <v>9</v>
      </c>
      <c r="B60" s="8" t="s">
        <v>123</v>
      </c>
      <c r="C60" s="20" t="s">
        <v>136</v>
      </c>
      <c r="D60" s="12" t="s">
        <v>24</v>
      </c>
      <c r="E60" s="16" t="s">
        <v>200</v>
      </c>
      <c r="F60" s="14">
        <v>6</v>
      </c>
      <c r="G60" s="18">
        <v>89000</v>
      </c>
      <c r="H60" s="18">
        <f>SUM(G60*1.1)</f>
        <v>97900.000000000015</v>
      </c>
      <c r="I60" s="13" t="s">
        <v>137</v>
      </c>
      <c r="J60" s="22"/>
      <c r="K60" s="23">
        <f>SUM(H60*J60)</f>
        <v>0</v>
      </c>
    </row>
    <row r="61" spans="1:11" s="10" customFormat="1" ht="45" customHeight="1" x14ac:dyDescent="0.15">
      <c r="A61" s="15" t="s">
        <v>9</v>
      </c>
      <c r="B61" s="8" t="s">
        <v>123</v>
      </c>
      <c r="C61" s="20">
        <v>116</v>
      </c>
      <c r="D61" s="12" t="s">
        <v>23</v>
      </c>
      <c r="E61" s="16" t="s">
        <v>125</v>
      </c>
      <c r="F61" s="14">
        <v>1</v>
      </c>
      <c r="G61" s="18">
        <v>15000</v>
      </c>
      <c r="H61" s="18">
        <f t="shared" si="12"/>
        <v>16500</v>
      </c>
      <c r="I61" s="13" t="s">
        <v>126</v>
      </c>
      <c r="J61" s="22"/>
      <c r="K61" s="23">
        <f t="shared" si="13"/>
        <v>0</v>
      </c>
    </row>
    <row r="62" spans="1:11" s="10" customFormat="1" ht="45" customHeight="1" x14ac:dyDescent="0.15">
      <c r="A62" s="15" t="s">
        <v>9</v>
      </c>
      <c r="B62" s="8" t="s">
        <v>123</v>
      </c>
      <c r="C62" s="20">
        <v>216</v>
      </c>
      <c r="D62" s="12" t="s">
        <v>23</v>
      </c>
      <c r="E62" s="16" t="s">
        <v>128</v>
      </c>
      <c r="F62" s="14">
        <v>2</v>
      </c>
      <c r="G62" s="18">
        <v>18000</v>
      </c>
      <c r="H62" s="18">
        <f t="shared" si="12"/>
        <v>19800</v>
      </c>
      <c r="I62" s="13" t="s">
        <v>126</v>
      </c>
      <c r="J62" s="22"/>
      <c r="K62" s="23">
        <f t="shared" si="13"/>
        <v>0</v>
      </c>
    </row>
    <row r="63" spans="1:11" s="10" customFormat="1" ht="45" customHeight="1" x14ac:dyDescent="0.15">
      <c r="A63" s="15" t="s">
        <v>9</v>
      </c>
      <c r="B63" s="8" t="s">
        <v>123</v>
      </c>
      <c r="C63" s="20">
        <v>316</v>
      </c>
      <c r="D63" s="12" t="s">
        <v>23</v>
      </c>
      <c r="E63" s="16" t="s">
        <v>130</v>
      </c>
      <c r="F63" s="14">
        <v>3</v>
      </c>
      <c r="G63" s="18">
        <v>18000</v>
      </c>
      <c r="H63" s="18">
        <f t="shared" si="12"/>
        <v>19800</v>
      </c>
      <c r="I63" s="13" t="s">
        <v>126</v>
      </c>
      <c r="J63" s="22"/>
      <c r="K63" s="23">
        <f t="shared" si="13"/>
        <v>0</v>
      </c>
    </row>
    <row r="64" spans="1:11" s="10" customFormat="1" ht="45" customHeight="1" x14ac:dyDescent="0.15">
      <c r="A64" s="15" t="s">
        <v>9</v>
      </c>
      <c r="B64" s="8" t="s">
        <v>123</v>
      </c>
      <c r="C64" s="20">
        <v>416</v>
      </c>
      <c r="D64" s="12" t="s">
        <v>23</v>
      </c>
      <c r="E64" s="16" t="s">
        <v>132</v>
      </c>
      <c r="F64" s="14">
        <v>4</v>
      </c>
      <c r="G64" s="18">
        <v>18000</v>
      </c>
      <c r="H64" s="18">
        <f t="shared" si="12"/>
        <v>19800</v>
      </c>
      <c r="I64" s="13" t="s">
        <v>126</v>
      </c>
      <c r="J64" s="22"/>
      <c r="K64" s="23">
        <f t="shared" si="13"/>
        <v>0</v>
      </c>
    </row>
    <row r="65" spans="1:11" s="10" customFormat="1" ht="45" customHeight="1" x14ac:dyDescent="0.15">
      <c r="A65" s="15" t="s">
        <v>9</v>
      </c>
      <c r="B65" s="8" t="s">
        <v>123</v>
      </c>
      <c r="C65" s="20">
        <v>516</v>
      </c>
      <c r="D65" s="12" t="s">
        <v>23</v>
      </c>
      <c r="E65" s="16" t="s">
        <v>134</v>
      </c>
      <c r="F65" s="14">
        <v>5</v>
      </c>
      <c r="G65" s="18">
        <v>18000</v>
      </c>
      <c r="H65" s="18">
        <f t="shared" si="12"/>
        <v>19800</v>
      </c>
      <c r="I65" s="13" t="s">
        <v>126</v>
      </c>
      <c r="J65" s="22"/>
      <c r="K65" s="23">
        <f t="shared" si="13"/>
        <v>0</v>
      </c>
    </row>
    <row r="66" spans="1:11" s="10" customFormat="1" ht="45" customHeight="1" x14ac:dyDescent="0.15">
      <c r="A66" s="15" t="s">
        <v>9</v>
      </c>
      <c r="B66" s="8" t="s">
        <v>123</v>
      </c>
      <c r="C66" s="20" t="s">
        <v>136</v>
      </c>
      <c r="D66" s="12" t="s">
        <v>24</v>
      </c>
      <c r="E66" s="16" t="s">
        <v>138</v>
      </c>
      <c r="F66" s="14">
        <v>6</v>
      </c>
      <c r="G66" s="18">
        <v>29000</v>
      </c>
      <c r="H66" s="18">
        <f t="shared" si="12"/>
        <v>31900.000000000004</v>
      </c>
      <c r="I66" s="13" t="s">
        <v>139</v>
      </c>
      <c r="J66" s="22"/>
      <c r="K66" s="23">
        <f t="shared" si="13"/>
        <v>0</v>
      </c>
    </row>
    <row r="67" spans="1:11" s="10" customFormat="1" ht="30" customHeight="1" x14ac:dyDescent="0.15">
      <c r="A67" s="17" t="s">
        <v>18</v>
      </c>
      <c r="B67" s="38" t="s">
        <v>140</v>
      </c>
      <c r="C67" s="39"/>
      <c r="D67" s="39"/>
      <c r="E67" s="39"/>
      <c r="F67" s="39"/>
      <c r="G67" s="39"/>
      <c r="H67" s="39"/>
      <c r="I67" s="40"/>
      <c r="J67" s="32"/>
      <c r="K67" s="30"/>
    </row>
    <row r="68" spans="1:11" s="10" customFormat="1" ht="30" customHeight="1" x14ac:dyDescent="0.15">
      <c r="A68" s="15" t="s">
        <v>9</v>
      </c>
      <c r="B68" s="8" t="s">
        <v>123</v>
      </c>
      <c r="C68" s="20">
        <v>116</v>
      </c>
      <c r="D68" s="12" t="s">
        <v>23</v>
      </c>
      <c r="E68" s="16" t="s">
        <v>141</v>
      </c>
      <c r="F68" s="14">
        <v>1</v>
      </c>
      <c r="G68" s="18">
        <v>4000</v>
      </c>
      <c r="H68" s="18">
        <f t="shared" ref="H68:H74" si="14">SUM(G68*1.1)</f>
        <v>4400</v>
      </c>
      <c r="I68" s="13"/>
      <c r="J68" s="22"/>
      <c r="K68" s="23">
        <f t="shared" ref="K68:K74" si="15">SUM(H68*J68)</f>
        <v>0</v>
      </c>
    </row>
    <row r="69" spans="1:11" s="10" customFormat="1" ht="30" customHeight="1" x14ac:dyDescent="0.15">
      <c r="A69" s="15" t="s">
        <v>9</v>
      </c>
      <c r="B69" s="8" t="s">
        <v>123</v>
      </c>
      <c r="C69" s="20">
        <v>216</v>
      </c>
      <c r="D69" s="12" t="s">
        <v>23</v>
      </c>
      <c r="E69" s="16" t="s">
        <v>143</v>
      </c>
      <c r="F69" s="14">
        <v>2</v>
      </c>
      <c r="G69" s="18">
        <v>6000</v>
      </c>
      <c r="H69" s="18">
        <f t="shared" si="14"/>
        <v>6600.0000000000009</v>
      </c>
      <c r="I69" s="13"/>
      <c r="J69" s="22"/>
      <c r="K69" s="23">
        <f t="shared" si="15"/>
        <v>0</v>
      </c>
    </row>
    <row r="70" spans="1:11" s="10" customFormat="1" ht="30" customHeight="1" x14ac:dyDescent="0.15">
      <c r="A70" s="15" t="s">
        <v>9</v>
      </c>
      <c r="B70" s="8" t="s">
        <v>123</v>
      </c>
      <c r="C70" s="20">
        <v>316</v>
      </c>
      <c r="D70" s="12" t="s">
        <v>23</v>
      </c>
      <c r="E70" s="16" t="s">
        <v>145</v>
      </c>
      <c r="F70" s="14">
        <v>3</v>
      </c>
      <c r="G70" s="18">
        <v>6000</v>
      </c>
      <c r="H70" s="18">
        <f t="shared" si="14"/>
        <v>6600.0000000000009</v>
      </c>
      <c r="I70" s="13"/>
      <c r="J70" s="22"/>
      <c r="K70" s="23">
        <f t="shared" si="15"/>
        <v>0</v>
      </c>
    </row>
    <row r="71" spans="1:11" s="10" customFormat="1" ht="30" customHeight="1" x14ac:dyDescent="0.15">
      <c r="A71" s="15" t="s">
        <v>9</v>
      </c>
      <c r="B71" s="8" t="s">
        <v>123</v>
      </c>
      <c r="C71" s="20">
        <v>416</v>
      </c>
      <c r="D71" s="12" t="s">
        <v>23</v>
      </c>
      <c r="E71" s="16" t="s">
        <v>147</v>
      </c>
      <c r="F71" s="14">
        <v>4</v>
      </c>
      <c r="G71" s="18">
        <v>6000</v>
      </c>
      <c r="H71" s="18">
        <f t="shared" si="14"/>
        <v>6600.0000000000009</v>
      </c>
      <c r="I71" s="13"/>
      <c r="J71" s="22"/>
      <c r="K71" s="23">
        <f t="shared" si="15"/>
        <v>0</v>
      </c>
    </row>
    <row r="72" spans="1:11" s="10" customFormat="1" ht="30" customHeight="1" x14ac:dyDescent="0.15">
      <c r="A72" s="15" t="s">
        <v>9</v>
      </c>
      <c r="B72" s="8" t="s">
        <v>123</v>
      </c>
      <c r="C72" s="20">
        <v>516</v>
      </c>
      <c r="D72" s="12" t="s">
        <v>23</v>
      </c>
      <c r="E72" s="16" t="s">
        <v>149</v>
      </c>
      <c r="F72" s="14">
        <v>5</v>
      </c>
      <c r="G72" s="18">
        <v>6000</v>
      </c>
      <c r="H72" s="18">
        <f t="shared" si="14"/>
        <v>6600.0000000000009</v>
      </c>
      <c r="I72" s="13"/>
      <c r="J72" s="22"/>
      <c r="K72" s="23">
        <f t="shared" si="15"/>
        <v>0</v>
      </c>
    </row>
    <row r="73" spans="1:11" s="10" customFormat="1" ht="30" customHeight="1" x14ac:dyDescent="0.15">
      <c r="A73" s="15" t="s">
        <v>9</v>
      </c>
      <c r="B73" s="8" t="s">
        <v>123</v>
      </c>
      <c r="C73" s="20">
        <v>616</v>
      </c>
      <c r="D73" s="12" t="s">
        <v>24</v>
      </c>
      <c r="E73" s="16" t="s">
        <v>151</v>
      </c>
      <c r="F73" s="14">
        <v>6</v>
      </c>
      <c r="G73" s="18">
        <v>8500</v>
      </c>
      <c r="H73" s="18">
        <f t="shared" si="14"/>
        <v>9350</v>
      </c>
      <c r="I73" s="13"/>
      <c r="J73" s="22"/>
      <c r="K73" s="23">
        <f t="shared" si="15"/>
        <v>0</v>
      </c>
    </row>
    <row r="74" spans="1:11" s="10" customFormat="1" ht="30" customHeight="1" x14ac:dyDescent="0.15">
      <c r="A74" s="15" t="s">
        <v>9</v>
      </c>
      <c r="B74" s="8" t="s">
        <v>123</v>
      </c>
      <c r="C74" s="20">
        <v>617</v>
      </c>
      <c r="D74" s="12" t="s">
        <v>24</v>
      </c>
      <c r="E74" s="16" t="s">
        <v>152</v>
      </c>
      <c r="F74" s="14">
        <v>6</v>
      </c>
      <c r="G74" s="18">
        <v>2000</v>
      </c>
      <c r="H74" s="18">
        <f t="shared" si="14"/>
        <v>2200</v>
      </c>
      <c r="I74" s="13"/>
      <c r="J74" s="22"/>
      <c r="K74" s="23">
        <f t="shared" si="15"/>
        <v>0</v>
      </c>
    </row>
    <row r="75" spans="1:11" s="10" customFormat="1" ht="45" customHeight="1" x14ac:dyDescent="0.15">
      <c r="A75" s="17" t="s">
        <v>18</v>
      </c>
      <c r="B75" s="38" t="s">
        <v>275</v>
      </c>
      <c r="C75" s="39"/>
      <c r="D75" s="39"/>
      <c r="E75" s="39"/>
      <c r="F75" s="39"/>
      <c r="G75" s="39"/>
      <c r="H75" s="39"/>
      <c r="I75" s="40"/>
      <c r="J75" s="32"/>
      <c r="K75" s="30"/>
    </row>
    <row r="76" spans="1:11" s="10" customFormat="1" ht="30" customHeight="1" x14ac:dyDescent="0.15">
      <c r="A76" s="15" t="s">
        <v>11</v>
      </c>
      <c r="B76" s="8" t="s">
        <v>119</v>
      </c>
      <c r="C76" s="20">
        <v>308</v>
      </c>
      <c r="D76" s="12" t="s">
        <v>24</v>
      </c>
      <c r="E76" s="16" t="s">
        <v>276</v>
      </c>
      <c r="F76" s="14">
        <v>3</v>
      </c>
      <c r="G76" s="18">
        <v>23000</v>
      </c>
      <c r="H76" s="18">
        <f t="shared" ref="H76:H79" si="16">SUM(G76*1.1)</f>
        <v>25300.000000000004</v>
      </c>
      <c r="I76" s="13" t="s">
        <v>120</v>
      </c>
      <c r="J76" s="22"/>
      <c r="K76" s="23">
        <f t="shared" ref="K76:K79" si="17">SUM(H76*J76)</f>
        <v>0</v>
      </c>
    </row>
    <row r="77" spans="1:11" s="10" customFormat="1" ht="30" customHeight="1" x14ac:dyDescent="0.15">
      <c r="A77" s="15" t="s">
        <v>11</v>
      </c>
      <c r="B77" s="8" t="s">
        <v>119</v>
      </c>
      <c r="C77" s="20">
        <v>408</v>
      </c>
      <c r="D77" s="12" t="s">
        <v>24</v>
      </c>
      <c r="E77" s="16" t="s">
        <v>277</v>
      </c>
      <c r="F77" s="14">
        <v>4</v>
      </c>
      <c r="G77" s="18">
        <v>23000</v>
      </c>
      <c r="H77" s="18">
        <f t="shared" si="16"/>
        <v>25300.000000000004</v>
      </c>
      <c r="I77" s="13" t="s">
        <v>120</v>
      </c>
      <c r="J77" s="22"/>
      <c r="K77" s="23">
        <f t="shared" si="17"/>
        <v>0</v>
      </c>
    </row>
    <row r="78" spans="1:11" s="10" customFormat="1" ht="30" customHeight="1" x14ac:dyDescent="0.15">
      <c r="A78" s="15" t="s">
        <v>11</v>
      </c>
      <c r="B78" s="8" t="s">
        <v>119</v>
      </c>
      <c r="C78" s="20">
        <v>508</v>
      </c>
      <c r="D78" s="12" t="s">
        <v>24</v>
      </c>
      <c r="E78" s="16" t="s">
        <v>278</v>
      </c>
      <c r="F78" s="14">
        <v>5</v>
      </c>
      <c r="G78" s="18">
        <v>23000</v>
      </c>
      <c r="H78" s="18">
        <f t="shared" si="16"/>
        <v>25300.000000000004</v>
      </c>
      <c r="I78" s="13" t="s">
        <v>120</v>
      </c>
      <c r="J78" s="22"/>
      <c r="K78" s="23">
        <f t="shared" si="17"/>
        <v>0</v>
      </c>
    </row>
    <row r="79" spans="1:11" s="10" customFormat="1" ht="30" customHeight="1" x14ac:dyDescent="0.15">
      <c r="A79" s="15" t="s">
        <v>11</v>
      </c>
      <c r="B79" s="8" t="s">
        <v>119</v>
      </c>
      <c r="C79" s="20">
        <v>608</v>
      </c>
      <c r="D79" s="12" t="s">
        <v>24</v>
      </c>
      <c r="E79" s="16" t="s">
        <v>279</v>
      </c>
      <c r="F79" s="14">
        <v>6</v>
      </c>
      <c r="G79" s="18">
        <v>23000</v>
      </c>
      <c r="H79" s="18">
        <f t="shared" si="16"/>
        <v>25300.000000000004</v>
      </c>
      <c r="I79" s="13" t="s">
        <v>120</v>
      </c>
      <c r="J79" s="22"/>
      <c r="K79" s="23">
        <f t="shared" si="17"/>
        <v>0</v>
      </c>
    </row>
    <row r="80" spans="1:11" s="10" customFormat="1" ht="45" customHeight="1" x14ac:dyDescent="0.15">
      <c r="A80" s="17" t="s">
        <v>18</v>
      </c>
      <c r="B80" s="38" t="s">
        <v>280</v>
      </c>
      <c r="C80" s="39"/>
      <c r="D80" s="39"/>
      <c r="E80" s="39"/>
      <c r="F80" s="39"/>
      <c r="G80" s="39"/>
      <c r="H80" s="39"/>
      <c r="I80" s="40"/>
      <c r="J80" s="32"/>
      <c r="K80" s="30"/>
    </row>
    <row r="81" spans="1:11" s="10" customFormat="1" ht="30" customHeight="1" x14ac:dyDescent="0.15">
      <c r="A81" s="15" t="s">
        <v>11</v>
      </c>
      <c r="B81" s="8" t="s">
        <v>119</v>
      </c>
      <c r="C81" s="20">
        <v>308</v>
      </c>
      <c r="D81" s="12" t="s">
        <v>24</v>
      </c>
      <c r="E81" s="16" t="s">
        <v>281</v>
      </c>
      <c r="F81" s="14">
        <v>3</v>
      </c>
      <c r="G81" s="18">
        <v>10000</v>
      </c>
      <c r="H81" s="18">
        <f t="shared" ref="H81:H84" si="18">SUM(G81*1.1)</f>
        <v>11000</v>
      </c>
      <c r="I81" s="13" t="s">
        <v>121</v>
      </c>
      <c r="J81" s="22"/>
      <c r="K81" s="23">
        <f t="shared" ref="K81:K84" si="19">SUM(H81*J81)</f>
        <v>0</v>
      </c>
    </row>
    <row r="82" spans="1:11" s="10" customFormat="1" ht="30" customHeight="1" x14ac:dyDescent="0.15">
      <c r="A82" s="15" t="s">
        <v>11</v>
      </c>
      <c r="B82" s="8" t="s">
        <v>119</v>
      </c>
      <c r="C82" s="20">
        <v>408</v>
      </c>
      <c r="D82" s="12" t="s">
        <v>24</v>
      </c>
      <c r="E82" s="16" t="s">
        <v>282</v>
      </c>
      <c r="F82" s="14">
        <v>4</v>
      </c>
      <c r="G82" s="18">
        <v>10000</v>
      </c>
      <c r="H82" s="18">
        <f t="shared" si="18"/>
        <v>11000</v>
      </c>
      <c r="I82" s="13" t="s">
        <v>121</v>
      </c>
      <c r="J82" s="22"/>
      <c r="K82" s="23">
        <f t="shared" si="19"/>
        <v>0</v>
      </c>
    </row>
    <row r="83" spans="1:11" s="10" customFormat="1" ht="30" customHeight="1" x14ac:dyDescent="0.15">
      <c r="A83" s="15" t="s">
        <v>11</v>
      </c>
      <c r="B83" s="8" t="s">
        <v>119</v>
      </c>
      <c r="C83" s="20">
        <v>508</v>
      </c>
      <c r="D83" s="12" t="s">
        <v>24</v>
      </c>
      <c r="E83" s="16" t="s">
        <v>283</v>
      </c>
      <c r="F83" s="14">
        <v>5</v>
      </c>
      <c r="G83" s="18">
        <v>10000</v>
      </c>
      <c r="H83" s="18">
        <f t="shared" si="18"/>
        <v>11000</v>
      </c>
      <c r="I83" s="13" t="s">
        <v>121</v>
      </c>
      <c r="J83" s="22"/>
      <c r="K83" s="23">
        <f t="shared" si="19"/>
        <v>0</v>
      </c>
    </row>
    <row r="84" spans="1:11" s="10" customFormat="1" ht="30" customHeight="1" x14ac:dyDescent="0.15">
      <c r="A84" s="15" t="s">
        <v>11</v>
      </c>
      <c r="B84" s="8" t="s">
        <v>119</v>
      </c>
      <c r="C84" s="20">
        <v>608</v>
      </c>
      <c r="D84" s="12" t="s">
        <v>24</v>
      </c>
      <c r="E84" s="16" t="s">
        <v>284</v>
      </c>
      <c r="F84" s="14">
        <v>6</v>
      </c>
      <c r="G84" s="18">
        <v>10000</v>
      </c>
      <c r="H84" s="18">
        <f t="shared" si="18"/>
        <v>11000</v>
      </c>
      <c r="I84" s="13" t="s">
        <v>121</v>
      </c>
      <c r="J84" s="22"/>
      <c r="K84" s="23">
        <f t="shared" si="19"/>
        <v>0</v>
      </c>
    </row>
    <row r="85" spans="1:11" s="10" customFormat="1" ht="30" customHeight="1" x14ac:dyDescent="0.15">
      <c r="A85" s="17" t="s">
        <v>18</v>
      </c>
      <c r="B85" s="38" t="s">
        <v>285</v>
      </c>
      <c r="C85" s="39"/>
      <c r="D85" s="39"/>
      <c r="E85" s="39"/>
      <c r="F85" s="39"/>
      <c r="G85" s="39"/>
      <c r="H85" s="39"/>
      <c r="I85" s="40"/>
      <c r="J85" s="32"/>
      <c r="K85" s="30"/>
    </row>
    <row r="86" spans="1:11" s="10" customFormat="1" ht="30" customHeight="1" x14ac:dyDescent="0.15">
      <c r="A86" s="15" t="s">
        <v>11</v>
      </c>
      <c r="B86" s="8" t="s">
        <v>119</v>
      </c>
      <c r="C86" s="20">
        <v>308</v>
      </c>
      <c r="D86" s="12" t="s">
        <v>24</v>
      </c>
      <c r="E86" s="16" t="s">
        <v>286</v>
      </c>
      <c r="F86" s="14">
        <v>3</v>
      </c>
      <c r="G86" s="18">
        <v>46000</v>
      </c>
      <c r="H86" s="18">
        <f t="shared" ref="H86:H89" si="20">SUM(G86*1.1)</f>
        <v>50600.000000000007</v>
      </c>
      <c r="I86" s="13" t="s">
        <v>122</v>
      </c>
      <c r="J86" s="22"/>
      <c r="K86" s="23">
        <f t="shared" ref="K86:K89" si="21">SUM(H86*J86)</f>
        <v>0</v>
      </c>
    </row>
    <row r="87" spans="1:11" s="10" customFormat="1" ht="30" customHeight="1" x14ac:dyDescent="0.15">
      <c r="A87" s="15" t="s">
        <v>11</v>
      </c>
      <c r="B87" s="8" t="s">
        <v>119</v>
      </c>
      <c r="C87" s="20">
        <v>408</v>
      </c>
      <c r="D87" s="12" t="s">
        <v>24</v>
      </c>
      <c r="E87" s="16" t="s">
        <v>287</v>
      </c>
      <c r="F87" s="14">
        <v>4</v>
      </c>
      <c r="G87" s="18">
        <v>46000</v>
      </c>
      <c r="H87" s="18">
        <f t="shared" si="20"/>
        <v>50600.000000000007</v>
      </c>
      <c r="I87" s="13" t="s">
        <v>122</v>
      </c>
      <c r="J87" s="22"/>
      <c r="K87" s="23">
        <f t="shared" si="21"/>
        <v>0</v>
      </c>
    </row>
    <row r="88" spans="1:11" s="10" customFormat="1" ht="30" customHeight="1" x14ac:dyDescent="0.15">
      <c r="A88" s="15" t="s">
        <v>11</v>
      </c>
      <c r="B88" s="8" t="s">
        <v>119</v>
      </c>
      <c r="C88" s="20">
        <v>508</v>
      </c>
      <c r="D88" s="12" t="s">
        <v>24</v>
      </c>
      <c r="E88" s="16" t="s">
        <v>288</v>
      </c>
      <c r="F88" s="14">
        <v>5</v>
      </c>
      <c r="G88" s="18">
        <v>46000</v>
      </c>
      <c r="H88" s="18">
        <f t="shared" si="20"/>
        <v>50600.000000000007</v>
      </c>
      <c r="I88" s="13" t="s">
        <v>122</v>
      </c>
      <c r="J88" s="22"/>
      <c r="K88" s="23">
        <f t="shared" si="21"/>
        <v>0</v>
      </c>
    </row>
    <row r="89" spans="1:11" s="10" customFormat="1" ht="30" customHeight="1" x14ac:dyDescent="0.15">
      <c r="A89" s="15" t="s">
        <v>11</v>
      </c>
      <c r="B89" s="8" t="s">
        <v>119</v>
      </c>
      <c r="C89" s="20">
        <v>608</v>
      </c>
      <c r="D89" s="12" t="s">
        <v>24</v>
      </c>
      <c r="E89" s="16" t="s">
        <v>289</v>
      </c>
      <c r="F89" s="14">
        <v>6</v>
      </c>
      <c r="G89" s="18">
        <v>46000</v>
      </c>
      <c r="H89" s="18">
        <f t="shared" si="20"/>
        <v>50600.000000000007</v>
      </c>
      <c r="I89" s="13" t="s">
        <v>122</v>
      </c>
      <c r="J89" s="22"/>
      <c r="K89" s="23">
        <f t="shared" si="21"/>
        <v>0</v>
      </c>
    </row>
    <row r="90" spans="1:11" s="10" customFormat="1" ht="45" customHeight="1" x14ac:dyDescent="0.15">
      <c r="A90" s="17" t="s">
        <v>18</v>
      </c>
      <c r="B90" s="38" t="s">
        <v>290</v>
      </c>
      <c r="C90" s="39"/>
      <c r="D90" s="39"/>
      <c r="E90" s="39"/>
      <c r="F90" s="39"/>
      <c r="G90" s="39"/>
      <c r="H90" s="39"/>
      <c r="I90" s="40"/>
      <c r="J90" s="32"/>
      <c r="K90" s="30"/>
    </row>
    <row r="91" spans="1:11" s="10" customFormat="1" ht="30" customHeight="1" x14ac:dyDescent="0.15">
      <c r="A91" s="15" t="s">
        <v>11</v>
      </c>
      <c r="B91" s="8" t="s">
        <v>119</v>
      </c>
      <c r="C91" s="20">
        <v>308</v>
      </c>
      <c r="D91" s="12" t="s">
        <v>24</v>
      </c>
      <c r="E91" s="16" t="s">
        <v>291</v>
      </c>
      <c r="F91" s="14">
        <v>3</v>
      </c>
      <c r="G91" s="18">
        <v>6000</v>
      </c>
      <c r="H91" s="18">
        <f t="shared" ref="H91:H94" si="22">SUM(G91*1.1)</f>
        <v>6600.0000000000009</v>
      </c>
      <c r="I91" s="13" t="s">
        <v>292</v>
      </c>
      <c r="J91" s="22"/>
      <c r="K91" s="23">
        <f t="shared" ref="K91:K94" si="23">SUM(H91*J91)</f>
        <v>0</v>
      </c>
    </row>
    <row r="92" spans="1:11" s="10" customFormat="1" ht="30" customHeight="1" x14ac:dyDescent="0.15">
      <c r="A92" s="15" t="s">
        <v>11</v>
      </c>
      <c r="B92" s="8" t="s">
        <v>119</v>
      </c>
      <c r="C92" s="20">
        <v>408</v>
      </c>
      <c r="D92" s="12" t="s">
        <v>24</v>
      </c>
      <c r="E92" s="16" t="s">
        <v>293</v>
      </c>
      <c r="F92" s="14">
        <v>4</v>
      </c>
      <c r="G92" s="18">
        <v>6000</v>
      </c>
      <c r="H92" s="18">
        <f t="shared" si="22"/>
        <v>6600.0000000000009</v>
      </c>
      <c r="I92" s="13" t="s">
        <v>292</v>
      </c>
      <c r="J92" s="22"/>
      <c r="K92" s="23">
        <f t="shared" si="23"/>
        <v>0</v>
      </c>
    </row>
    <row r="93" spans="1:11" s="10" customFormat="1" ht="30" customHeight="1" x14ac:dyDescent="0.15">
      <c r="A93" s="15" t="s">
        <v>11</v>
      </c>
      <c r="B93" s="8" t="s">
        <v>119</v>
      </c>
      <c r="C93" s="20">
        <v>508</v>
      </c>
      <c r="D93" s="12" t="s">
        <v>24</v>
      </c>
      <c r="E93" s="16" t="s">
        <v>294</v>
      </c>
      <c r="F93" s="14">
        <v>5</v>
      </c>
      <c r="G93" s="18">
        <v>6000</v>
      </c>
      <c r="H93" s="18">
        <f t="shared" si="22"/>
        <v>6600.0000000000009</v>
      </c>
      <c r="I93" s="13" t="s">
        <v>292</v>
      </c>
      <c r="J93" s="22"/>
      <c r="K93" s="23">
        <f t="shared" si="23"/>
        <v>0</v>
      </c>
    </row>
    <row r="94" spans="1:11" s="10" customFormat="1" ht="30" customHeight="1" x14ac:dyDescent="0.15">
      <c r="A94" s="15" t="s">
        <v>11</v>
      </c>
      <c r="B94" s="8" t="s">
        <v>119</v>
      </c>
      <c r="C94" s="20">
        <v>608</v>
      </c>
      <c r="D94" s="12" t="s">
        <v>24</v>
      </c>
      <c r="E94" s="16" t="s">
        <v>295</v>
      </c>
      <c r="F94" s="14">
        <v>6</v>
      </c>
      <c r="G94" s="18">
        <v>6000</v>
      </c>
      <c r="H94" s="18">
        <f t="shared" si="22"/>
        <v>6600.0000000000009</v>
      </c>
      <c r="I94" s="13" t="s">
        <v>292</v>
      </c>
      <c r="J94" s="22"/>
      <c r="K94" s="23">
        <f t="shared" si="23"/>
        <v>0</v>
      </c>
    </row>
    <row r="95" spans="1:11" s="10" customFormat="1" ht="150" customHeight="1" x14ac:dyDescent="0.15">
      <c r="A95" s="17" t="s">
        <v>18</v>
      </c>
      <c r="B95" s="38" t="s">
        <v>316</v>
      </c>
      <c r="C95" s="39"/>
      <c r="D95" s="39"/>
      <c r="E95" s="39"/>
      <c r="F95" s="39"/>
      <c r="G95" s="39"/>
      <c r="H95" s="39"/>
      <c r="I95" s="40"/>
      <c r="J95" s="32"/>
      <c r="K95" s="30"/>
    </row>
    <row r="96" spans="1:11" s="10" customFormat="1" ht="90" customHeight="1" x14ac:dyDescent="0.15">
      <c r="A96" s="15" t="s">
        <v>12</v>
      </c>
      <c r="B96" s="8" t="s">
        <v>39</v>
      </c>
      <c r="C96" s="14">
        <v>117</v>
      </c>
      <c r="D96" s="12" t="s">
        <v>23</v>
      </c>
      <c r="E96" s="16" t="s">
        <v>318</v>
      </c>
      <c r="F96" s="14" t="s">
        <v>317</v>
      </c>
      <c r="G96" s="18">
        <v>30000</v>
      </c>
      <c r="H96" s="18">
        <f t="shared" ref="H96:H97" si="24">SUM(G96*1.1)</f>
        <v>33000</v>
      </c>
      <c r="I96" s="13" t="s">
        <v>720</v>
      </c>
      <c r="J96" s="22"/>
      <c r="K96" s="23">
        <f t="shared" ref="K96:K97" si="25">SUM(H96*J96)</f>
        <v>0</v>
      </c>
    </row>
    <row r="97" spans="1:11" s="10" customFormat="1" ht="30" customHeight="1" x14ac:dyDescent="0.15">
      <c r="A97" s="15" t="s">
        <v>12</v>
      </c>
      <c r="B97" s="8" t="s">
        <v>39</v>
      </c>
      <c r="C97" s="14">
        <v>117</v>
      </c>
      <c r="D97" s="12" t="s">
        <v>23</v>
      </c>
      <c r="E97" s="16" t="s">
        <v>320</v>
      </c>
      <c r="F97" s="14" t="s">
        <v>317</v>
      </c>
      <c r="G97" s="18">
        <v>4000</v>
      </c>
      <c r="H97" s="18">
        <f t="shared" si="24"/>
        <v>4400</v>
      </c>
      <c r="I97" s="13" t="s">
        <v>710</v>
      </c>
      <c r="J97" s="22"/>
      <c r="K97" s="23">
        <f t="shared" si="25"/>
        <v>0</v>
      </c>
    </row>
    <row r="98" spans="1:11" s="10" customFormat="1" ht="30" customHeight="1" x14ac:dyDescent="0.15">
      <c r="A98" s="17" t="s">
        <v>18</v>
      </c>
      <c r="B98" s="38" t="s">
        <v>349</v>
      </c>
      <c r="C98" s="39"/>
      <c r="D98" s="39"/>
      <c r="E98" s="39"/>
      <c r="F98" s="39"/>
      <c r="G98" s="39"/>
      <c r="H98" s="39"/>
      <c r="I98" s="40"/>
      <c r="J98" s="32"/>
      <c r="K98" s="30"/>
    </row>
    <row r="99" spans="1:11" s="10" customFormat="1" ht="30" customHeight="1" x14ac:dyDescent="0.15">
      <c r="A99" s="15" t="s">
        <v>13</v>
      </c>
      <c r="B99" s="8" t="s">
        <v>315</v>
      </c>
      <c r="C99" s="14" t="s">
        <v>350</v>
      </c>
      <c r="D99" s="12" t="s">
        <v>24</v>
      </c>
      <c r="E99" s="16" t="s">
        <v>351</v>
      </c>
      <c r="F99" s="14" t="s">
        <v>2</v>
      </c>
      <c r="G99" s="18">
        <v>5000</v>
      </c>
      <c r="H99" s="18">
        <f t="shared" ref="H99" si="26">SUM(G99*1.1)</f>
        <v>5500</v>
      </c>
      <c r="I99" s="13"/>
      <c r="J99" s="22"/>
      <c r="K99" s="23">
        <f t="shared" ref="K99" si="27">SUM(H99*J99)</f>
        <v>0</v>
      </c>
    </row>
    <row r="100" spans="1:11" s="10" customFormat="1" ht="60" customHeight="1" x14ac:dyDescent="0.15">
      <c r="A100" s="17" t="s">
        <v>18</v>
      </c>
      <c r="B100" s="38" t="s">
        <v>352</v>
      </c>
      <c r="C100" s="39"/>
      <c r="D100" s="39"/>
      <c r="E100" s="39"/>
      <c r="F100" s="39"/>
      <c r="G100" s="39"/>
      <c r="H100" s="39"/>
      <c r="I100" s="40"/>
      <c r="J100" s="32"/>
      <c r="K100" s="30"/>
    </row>
    <row r="101" spans="1:11" s="10" customFormat="1" ht="120" customHeight="1" x14ac:dyDescent="0.15">
      <c r="A101" s="15" t="s">
        <v>13</v>
      </c>
      <c r="B101" s="8" t="s">
        <v>315</v>
      </c>
      <c r="C101" s="14">
        <v>103</v>
      </c>
      <c r="D101" s="12" t="s">
        <v>24</v>
      </c>
      <c r="E101" s="16" t="s">
        <v>353</v>
      </c>
      <c r="F101" s="14">
        <v>1</v>
      </c>
      <c r="G101" s="18">
        <v>66100</v>
      </c>
      <c r="H101" s="18">
        <f t="shared" ref="H101:H103" si="28">SUM(G101*1.1)</f>
        <v>72710</v>
      </c>
      <c r="I101" s="13" t="s">
        <v>726</v>
      </c>
      <c r="J101" s="22"/>
      <c r="K101" s="23">
        <f t="shared" ref="K101:K103" si="29">SUM(H101*J101)</f>
        <v>0</v>
      </c>
    </row>
    <row r="102" spans="1:11" s="10" customFormat="1" ht="120" customHeight="1" x14ac:dyDescent="0.15">
      <c r="A102" s="15" t="s">
        <v>13</v>
      </c>
      <c r="B102" s="8" t="s">
        <v>315</v>
      </c>
      <c r="C102" s="14">
        <v>303</v>
      </c>
      <c r="D102" s="12" t="s">
        <v>24</v>
      </c>
      <c r="E102" s="16" t="s">
        <v>355</v>
      </c>
      <c r="F102" s="14">
        <v>3</v>
      </c>
      <c r="G102" s="18">
        <v>69700</v>
      </c>
      <c r="H102" s="18">
        <f t="shared" si="28"/>
        <v>76670</v>
      </c>
      <c r="I102" s="13" t="s">
        <v>727</v>
      </c>
      <c r="J102" s="22"/>
      <c r="K102" s="23">
        <f t="shared" si="29"/>
        <v>0</v>
      </c>
    </row>
    <row r="103" spans="1:11" s="10" customFormat="1" ht="120" customHeight="1" x14ac:dyDescent="0.15">
      <c r="A103" s="15" t="s">
        <v>13</v>
      </c>
      <c r="B103" s="8" t="s">
        <v>315</v>
      </c>
      <c r="C103" s="14">
        <v>503</v>
      </c>
      <c r="D103" s="12" t="s">
        <v>24</v>
      </c>
      <c r="E103" s="16" t="s">
        <v>357</v>
      </c>
      <c r="F103" s="14">
        <v>5</v>
      </c>
      <c r="G103" s="18">
        <v>69700</v>
      </c>
      <c r="H103" s="18">
        <f t="shared" si="28"/>
        <v>76670</v>
      </c>
      <c r="I103" s="13" t="s">
        <v>727</v>
      </c>
      <c r="J103" s="22"/>
      <c r="K103" s="23">
        <f t="shared" si="29"/>
        <v>0</v>
      </c>
    </row>
    <row r="104" spans="1:11" s="10" customFormat="1" ht="30" customHeight="1" x14ac:dyDescent="0.15">
      <c r="A104" s="17" t="s">
        <v>18</v>
      </c>
      <c r="B104" s="38" t="s">
        <v>359</v>
      </c>
      <c r="C104" s="39"/>
      <c r="D104" s="39"/>
      <c r="E104" s="39"/>
      <c r="F104" s="39"/>
      <c r="G104" s="39"/>
      <c r="H104" s="39"/>
      <c r="I104" s="40"/>
      <c r="J104" s="32"/>
      <c r="K104" s="30"/>
    </row>
    <row r="105" spans="1:11" s="10" customFormat="1" ht="30" customHeight="1" x14ac:dyDescent="0.15">
      <c r="A105" s="15" t="s">
        <v>13</v>
      </c>
      <c r="B105" s="8" t="s">
        <v>315</v>
      </c>
      <c r="C105" s="14">
        <v>103</v>
      </c>
      <c r="D105" s="12" t="s">
        <v>24</v>
      </c>
      <c r="E105" s="16" t="s">
        <v>360</v>
      </c>
      <c r="F105" s="14">
        <v>1</v>
      </c>
      <c r="G105" s="18">
        <v>5000</v>
      </c>
      <c r="H105" s="18">
        <f t="shared" ref="H105:H107" si="30">SUM(G105*1.1)</f>
        <v>5500</v>
      </c>
      <c r="I105" s="13" t="s">
        <v>702</v>
      </c>
      <c r="J105" s="22"/>
      <c r="K105" s="23">
        <f t="shared" ref="K105:K107" si="31">SUM(H105*J105)</f>
        <v>0</v>
      </c>
    </row>
    <row r="106" spans="1:11" s="10" customFormat="1" ht="30" customHeight="1" x14ac:dyDescent="0.15">
      <c r="A106" s="15" t="s">
        <v>13</v>
      </c>
      <c r="B106" s="8" t="s">
        <v>315</v>
      </c>
      <c r="C106" s="14">
        <v>303</v>
      </c>
      <c r="D106" s="12" t="s">
        <v>24</v>
      </c>
      <c r="E106" s="16" t="s">
        <v>362</v>
      </c>
      <c r="F106" s="14">
        <v>3</v>
      </c>
      <c r="G106" s="18">
        <v>5000</v>
      </c>
      <c r="H106" s="18">
        <f t="shared" si="30"/>
        <v>5500</v>
      </c>
      <c r="I106" s="13" t="s">
        <v>702</v>
      </c>
      <c r="J106" s="22"/>
      <c r="K106" s="23">
        <f t="shared" si="31"/>
        <v>0</v>
      </c>
    </row>
    <row r="107" spans="1:11" s="10" customFormat="1" ht="30" customHeight="1" x14ac:dyDescent="0.15">
      <c r="A107" s="15" t="s">
        <v>13</v>
      </c>
      <c r="B107" s="8" t="s">
        <v>315</v>
      </c>
      <c r="C107" s="14">
        <v>503</v>
      </c>
      <c r="D107" s="12" t="s">
        <v>24</v>
      </c>
      <c r="E107" s="16" t="s">
        <v>364</v>
      </c>
      <c r="F107" s="14">
        <v>5</v>
      </c>
      <c r="G107" s="18">
        <v>5000</v>
      </c>
      <c r="H107" s="18">
        <f t="shared" si="30"/>
        <v>5500</v>
      </c>
      <c r="I107" s="13" t="s">
        <v>702</v>
      </c>
      <c r="J107" s="22"/>
      <c r="K107" s="23">
        <f t="shared" si="31"/>
        <v>0</v>
      </c>
    </row>
    <row r="108" spans="1:11" s="10" customFormat="1" ht="30" customHeight="1" x14ac:dyDescent="0.15">
      <c r="A108" s="17" t="s">
        <v>18</v>
      </c>
      <c r="B108" s="38" t="s">
        <v>366</v>
      </c>
      <c r="C108" s="39"/>
      <c r="D108" s="39"/>
      <c r="E108" s="39"/>
      <c r="F108" s="39"/>
      <c r="G108" s="39"/>
      <c r="H108" s="39"/>
      <c r="I108" s="40"/>
      <c r="J108" s="32"/>
      <c r="K108" s="30"/>
    </row>
    <row r="109" spans="1:11" s="10" customFormat="1" ht="30" customHeight="1" x14ac:dyDescent="0.15">
      <c r="A109" s="15" t="s">
        <v>13</v>
      </c>
      <c r="B109" s="8" t="s">
        <v>315</v>
      </c>
      <c r="C109" s="14">
        <v>103</v>
      </c>
      <c r="D109" s="12" t="s">
        <v>24</v>
      </c>
      <c r="E109" s="16" t="s">
        <v>367</v>
      </c>
      <c r="F109" s="14">
        <v>1</v>
      </c>
      <c r="G109" s="18">
        <v>4500</v>
      </c>
      <c r="H109" s="18">
        <f t="shared" ref="H109:H111" si="32">SUM(G109*1.1)</f>
        <v>4950</v>
      </c>
      <c r="I109" s="13" t="s">
        <v>702</v>
      </c>
      <c r="J109" s="22"/>
      <c r="K109" s="23">
        <f t="shared" ref="K109:K111" si="33">SUM(H109*J109)</f>
        <v>0</v>
      </c>
    </row>
    <row r="110" spans="1:11" s="10" customFormat="1" ht="30" customHeight="1" x14ac:dyDescent="0.15">
      <c r="A110" s="15" t="s">
        <v>13</v>
      </c>
      <c r="B110" s="8" t="s">
        <v>315</v>
      </c>
      <c r="C110" s="14">
        <v>303</v>
      </c>
      <c r="D110" s="12" t="s">
        <v>24</v>
      </c>
      <c r="E110" s="16" t="s">
        <v>369</v>
      </c>
      <c r="F110" s="14">
        <v>3</v>
      </c>
      <c r="G110" s="18">
        <v>4500</v>
      </c>
      <c r="H110" s="18">
        <f t="shared" si="32"/>
        <v>4950</v>
      </c>
      <c r="I110" s="13" t="s">
        <v>702</v>
      </c>
      <c r="J110" s="22"/>
      <c r="K110" s="23">
        <f t="shared" si="33"/>
        <v>0</v>
      </c>
    </row>
    <row r="111" spans="1:11" s="10" customFormat="1" ht="30" customHeight="1" x14ac:dyDescent="0.15">
      <c r="A111" s="15" t="s">
        <v>13</v>
      </c>
      <c r="B111" s="8" t="s">
        <v>315</v>
      </c>
      <c r="C111" s="14">
        <v>503</v>
      </c>
      <c r="D111" s="12" t="s">
        <v>24</v>
      </c>
      <c r="E111" s="16" t="s">
        <v>371</v>
      </c>
      <c r="F111" s="14">
        <v>5</v>
      </c>
      <c r="G111" s="18">
        <v>4500</v>
      </c>
      <c r="H111" s="18">
        <f t="shared" si="32"/>
        <v>4950</v>
      </c>
      <c r="I111" s="13" t="s">
        <v>702</v>
      </c>
      <c r="J111" s="22"/>
      <c r="K111" s="23">
        <f t="shared" si="33"/>
        <v>0</v>
      </c>
    </row>
    <row r="112" spans="1:11" s="10" customFormat="1" ht="30" customHeight="1" x14ac:dyDescent="0.15">
      <c r="A112" s="17" t="s">
        <v>18</v>
      </c>
      <c r="B112" s="38" t="s">
        <v>373</v>
      </c>
      <c r="C112" s="39"/>
      <c r="D112" s="39"/>
      <c r="E112" s="39"/>
      <c r="F112" s="39"/>
      <c r="G112" s="39"/>
      <c r="H112" s="39"/>
      <c r="I112" s="40"/>
      <c r="J112" s="32"/>
      <c r="K112" s="30"/>
    </row>
    <row r="113" spans="1:11" s="10" customFormat="1" ht="30" customHeight="1" x14ac:dyDescent="0.15">
      <c r="A113" s="15" t="s">
        <v>13</v>
      </c>
      <c r="B113" s="8" t="s">
        <v>315</v>
      </c>
      <c r="C113" s="14">
        <v>103</v>
      </c>
      <c r="D113" s="12" t="s">
        <v>24</v>
      </c>
      <c r="E113" s="16" t="s">
        <v>374</v>
      </c>
      <c r="F113" s="14">
        <v>1</v>
      </c>
      <c r="G113" s="18">
        <v>8700</v>
      </c>
      <c r="H113" s="18">
        <f t="shared" ref="H113:H115" si="34">SUM(G113*1.1)</f>
        <v>9570</v>
      </c>
      <c r="I113" s="13" t="s">
        <v>702</v>
      </c>
      <c r="J113" s="22"/>
      <c r="K113" s="23">
        <f t="shared" ref="K113:K115" si="35">SUM(H113*J113)</f>
        <v>0</v>
      </c>
    </row>
    <row r="114" spans="1:11" s="10" customFormat="1" ht="30" customHeight="1" x14ac:dyDescent="0.15">
      <c r="A114" s="15" t="s">
        <v>13</v>
      </c>
      <c r="B114" s="8" t="s">
        <v>315</v>
      </c>
      <c r="C114" s="14">
        <v>303</v>
      </c>
      <c r="D114" s="12" t="s">
        <v>24</v>
      </c>
      <c r="E114" s="16" t="s">
        <v>376</v>
      </c>
      <c r="F114" s="14">
        <v>3</v>
      </c>
      <c r="G114" s="18">
        <v>8700</v>
      </c>
      <c r="H114" s="18">
        <f t="shared" si="34"/>
        <v>9570</v>
      </c>
      <c r="I114" s="13" t="s">
        <v>702</v>
      </c>
      <c r="J114" s="22"/>
      <c r="K114" s="23">
        <f t="shared" si="35"/>
        <v>0</v>
      </c>
    </row>
    <row r="115" spans="1:11" s="10" customFormat="1" ht="30" customHeight="1" x14ac:dyDescent="0.15">
      <c r="A115" s="15" t="s">
        <v>13</v>
      </c>
      <c r="B115" s="8" t="s">
        <v>315</v>
      </c>
      <c r="C115" s="14">
        <v>503</v>
      </c>
      <c r="D115" s="12" t="s">
        <v>24</v>
      </c>
      <c r="E115" s="16" t="s">
        <v>378</v>
      </c>
      <c r="F115" s="14">
        <v>5</v>
      </c>
      <c r="G115" s="18">
        <v>8700</v>
      </c>
      <c r="H115" s="18">
        <f t="shared" si="34"/>
        <v>9570</v>
      </c>
      <c r="I115" s="13" t="s">
        <v>702</v>
      </c>
      <c r="J115" s="22"/>
      <c r="K115" s="23">
        <f t="shared" si="35"/>
        <v>0</v>
      </c>
    </row>
    <row r="116" spans="1:11" s="10" customFormat="1" ht="30" customHeight="1" x14ac:dyDescent="0.15">
      <c r="A116" s="17" t="s">
        <v>18</v>
      </c>
      <c r="B116" s="38" t="s">
        <v>380</v>
      </c>
      <c r="C116" s="39"/>
      <c r="D116" s="39"/>
      <c r="E116" s="39"/>
      <c r="F116" s="39"/>
      <c r="G116" s="39"/>
      <c r="H116" s="39"/>
      <c r="I116" s="40"/>
      <c r="J116" s="32"/>
      <c r="K116" s="30"/>
    </row>
    <row r="117" spans="1:11" s="10" customFormat="1" ht="30" customHeight="1" x14ac:dyDescent="0.15">
      <c r="A117" s="15" t="s">
        <v>13</v>
      </c>
      <c r="B117" s="8" t="s">
        <v>315</v>
      </c>
      <c r="C117" s="14">
        <v>103</v>
      </c>
      <c r="D117" s="12" t="s">
        <v>24</v>
      </c>
      <c r="E117" s="16" t="s">
        <v>381</v>
      </c>
      <c r="F117" s="14">
        <v>1</v>
      </c>
      <c r="G117" s="18">
        <v>3600</v>
      </c>
      <c r="H117" s="18">
        <f t="shared" ref="H117:H119" si="36">SUM(G117*1.1)</f>
        <v>3960.0000000000005</v>
      </c>
      <c r="I117" s="13" t="s">
        <v>702</v>
      </c>
      <c r="J117" s="22"/>
      <c r="K117" s="23">
        <f t="shared" ref="K117:K119" si="37">SUM(H117*J117)</f>
        <v>0</v>
      </c>
    </row>
    <row r="118" spans="1:11" s="10" customFormat="1" ht="30" customHeight="1" x14ac:dyDescent="0.15">
      <c r="A118" s="15" t="s">
        <v>13</v>
      </c>
      <c r="B118" s="8" t="s">
        <v>315</v>
      </c>
      <c r="C118" s="14">
        <v>303</v>
      </c>
      <c r="D118" s="12" t="s">
        <v>24</v>
      </c>
      <c r="E118" s="16" t="s">
        <v>383</v>
      </c>
      <c r="F118" s="14">
        <v>3</v>
      </c>
      <c r="G118" s="18">
        <v>7200</v>
      </c>
      <c r="H118" s="18">
        <f t="shared" si="36"/>
        <v>7920.0000000000009</v>
      </c>
      <c r="I118" s="13" t="s">
        <v>702</v>
      </c>
      <c r="J118" s="22"/>
      <c r="K118" s="23">
        <f t="shared" si="37"/>
        <v>0</v>
      </c>
    </row>
    <row r="119" spans="1:11" s="10" customFormat="1" ht="30" customHeight="1" x14ac:dyDescent="0.15">
      <c r="A119" s="15" t="s">
        <v>13</v>
      </c>
      <c r="B119" s="8" t="s">
        <v>315</v>
      </c>
      <c r="C119" s="14">
        <v>503</v>
      </c>
      <c r="D119" s="12" t="s">
        <v>24</v>
      </c>
      <c r="E119" s="16" t="s">
        <v>385</v>
      </c>
      <c r="F119" s="14">
        <v>5</v>
      </c>
      <c r="G119" s="18">
        <v>7200</v>
      </c>
      <c r="H119" s="18">
        <f t="shared" si="36"/>
        <v>7920.0000000000009</v>
      </c>
      <c r="I119" s="13" t="s">
        <v>702</v>
      </c>
      <c r="J119" s="22"/>
      <c r="K119" s="23">
        <f t="shared" si="37"/>
        <v>0</v>
      </c>
    </row>
    <row r="120" spans="1:11" s="10" customFormat="1" ht="195" customHeight="1" x14ac:dyDescent="0.15">
      <c r="A120" s="17" t="s">
        <v>18</v>
      </c>
      <c r="B120" s="38" t="s">
        <v>387</v>
      </c>
      <c r="C120" s="39"/>
      <c r="D120" s="39"/>
      <c r="E120" s="39"/>
      <c r="F120" s="39"/>
      <c r="G120" s="39"/>
      <c r="H120" s="39"/>
      <c r="I120" s="40"/>
      <c r="J120" s="32"/>
      <c r="K120" s="30"/>
    </row>
    <row r="121" spans="1:11" s="10" customFormat="1" ht="90" customHeight="1" x14ac:dyDescent="0.15">
      <c r="A121" s="15" t="s">
        <v>13</v>
      </c>
      <c r="B121" s="8" t="s">
        <v>388</v>
      </c>
      <c r="C121" s="14">
        <v>204</v>
      </c>
      <c r="D121" s="12" t="s">
        <v>24</v>
      </c>
      <c r="E121" s="16" t="s">
        <v>392</v>
      </c>
      <c r="F121" s="14">
        <v>2</v>
      </c>
      <c r="G121" s="18">
        <v>47000</v>
      </c>
      <c r="H121" s="18">
        <f t="shared" ref="H121:H144" si="38">SUM(G121*1.1)</f>
        <v>51700.000000000007</v>
      </c>
      <c r="I121" s="13" t="s">
        <v>389</v>
      </c>
      <c r="J121" s="22"/>
      <c r="K121" s="23">
        <f t="shared" ref="K121:K144" si="39">SUM(H121*J121)</f>
        <v>0</v>
      </c>
    </row>
    <row r="122" spans="1:11" s="10" customFormat="1" ht="90" customHeight="1" x14ac:dyDescent="0.15">
      <c r="A122" s="15" t="s">
        <v>13</v>
      </c>
      <c r="B122" s="8" t="s">
        <v>388</v>
      </c>
      <c r="C122" s="14">
        <v>404</v>
      </c>
      <c r="D122" s="12" t="s">
        <v>24</v>
      </c>
      <c r="E122" s="16" t="s">
        <v>394</v>
      </c>
      <c r="F122" s="14">
        <v>4</v>
      </c>
      <c r="G122" s="18">
        <v>49700</v>
      </c>
      <c r="H122" s="18">
        <f t="shared" si="38"/>
        <v>54670.000000000007</v>
      </c>
      <c r="I122" s="13" t="s">
        <v>390</v>
      </c>
      <c r="J122" s="22"/>
      <c r="K122" s="23">
        <f t="shared" si="39"/>
        <v>0</v>
      </c>
    </row>
    <row r="123" spans="1:11" s="10" customFormat="1" ht="90" customHeight="1" x14ac:dyDescent="0.15">
      <c r="A123" s="15" t="s">
        <v>13</v>
      </c>
      <c r="B123" s="8" t="s">
        <v>388</v>
      </c>
      <c r="C123" s="14">
        <v>604</v>
      </c>
      <c r="D123" s="12" t="s">
        <v>24</v>
      </c>
      <c r="E123" s="16" t="s">
        <v>396</v>
      </c>
      <c r="F123" s="14">
        <v>6</v>
      </c>
      <c r="G123" s="18">
        <v>49700</v>
      </c>
      <c r="H123" s="18">
        <f t="shared" si="38"/>
        <v>54670.000000000007</v>
      </c>
      <c r="I123" s="13" t="s">
        <v>390</v>
      </c>
      <c r="J123" s="22"/>
      <c r="K123" s="23">
        <f t="shared" si="39"/>
        <v>0</v>
      </c>
    </row>
    <row r="124" spans="1:11" s="10" customFormat="1" ht="30" customHeight="1" x14ac:dyDescent="0.15">
      <c r="A124" s="15" t="s">
        <v>13</v>
      </c>
      <c r="B124" s="8" t="s">
        <v>388</v>
      </c>
      <c r="C124" s="14">
        <v>204</v>
      </c>
      <c r="D124" s="12" t="s">
        <v>24</v>
      </c>
      <c r="E124" s="16" t="s">
        <v>399</v>
      </c>
      <c r="F124" s="14">
        <v>2</v>
      </c>
      <c r="G124" s="18">
        <v>8600</v>
      </c>
      <c r="H124" s="18">
        <f t="shared" si="38"/>
        <v>9460</v>
      </c>
      <c r="I124" s="13" t="s">
        <v>398</v>
      </c>
      <c r="J124" s="22"/>
      <c r="K124" s="23">
        <f t="shared" si="39"/>
        <v>0</v>
      </c>
    </row>
    <row r="125" spans="1:11" s="10" customFormat="1" ht="30" customHeight="1" x14ac:dyDescent="0.15">
      <c r="A125" s="15" t="s">
        <v>13</v>
      </c>
      <c r="B125" s="8" t="s">
        <v>388</v>
      </c>
      <c r="C125" s="14">
        <v>404</v>
      </c>
      <c r="D125" s="12" t="s">
        <v>24</v>
      </c>
      <c r="E125" s="16" t="s">
        <v>401</v>
      </c>
      <c r="F125" s="14">
        <v>4</v>
      </c>
      <c r="G125" s="18">
        <v>8600</v>
      </c>
      <c r="H125" s="18">
        <f t="shared" si="38"/>
        <v>9460</v>
      </c>
      <c r="I125" s="13" t="s">
        <v>398</v>
      </c>
      <c r="J125" s="22"/>
      <c r="K125" s="23">
        <f t="shared" si="39"/>
        <v>0</v>
      </c>
    </row>
    <row r="126" spans="1:11" s="10" customFormat="1" ht="30" customHeight="1" x14ac:dyDescent="0.15">
      <c r="A126" s="15" t="s">
        <v>13</v>
      </c>
      <c r="B126" s="8" t="s">
        <v>388</v>
      </c>
      <c r="C126" s="14">
        <v>604</v>
      </c>
      <c r="D126" s="12" t="s">
        <v>24</v>
      </c>
      <c r="E126" s="16" t="s">
        <v>403</v>
      </c>
      <c r="F126" s="14">
        <v>6</v>
      </c>
      <c r="G126" s="18">
        <v>8600</v>
      </c>
      <c r="H126" s="18">
        <f t="shared" si="38"/>
        <v>9460</v>
      </c>
      <c r="I126" s="13" t="s">
        <v>398</v>
      </c>
      <c r="J126" s="22"/>
      <c r="K126" s="23">
        <f t="shared" si="39"/>
        <v>0</v>
      </c>
    </row>
    <row r="127" spans="1:11" s="10" customFormat="1" ht="60" customHeight="1" x14ac:dyDescent="0.15">
      <c r="A127" s="15" t="s">
        <v>13</v>
      </c>
      <c r="B127" s="8" t="s">
        <v>388</v>
      </c>
      <c r="C127" s="14">
        <v>204</v>
      </c>
      <c r="D127" s="12" t="s">
        <v>24</v>
      </c>
      <c r="E127" s="16" t="s">
        <v>406</v>
      </c>
      <c r="F127" s="14">
        <v>2</v>
      </c>
      <c r="G127" s="18">
        <v>3200</v>
      </c>
      <c r="H127" s="18">
        <f t="shared" si="38"/>
        <v>3520.0000000000005</v>
      </c>
      <c r="I127" s="13" t="s">
        <v>405</v>
      </c>
      <c r="J127" s="22"/>
      <c r="K127" s="23">
        <f t="shared" si="39"/>
        <v>0</v>
      </c>
    </row>
    <row r="128" spans="1:11" s="10" customFormat="1" ht="60" customHeight="1" x14ac:dyDescent="0.15">
      <c r="A128" s="15" t="s">
        <v>13</v>
      </c>
      <c r="B128" s="8" t="s">
        <v>388</v>
      </c>
      <c r="C128" s="14">
        <v>404</v>
      </c>
      <c r="D128" s="12" t="s">
        <v>24</v>
      </c>
      <c r="E128" s="16" t="s">
        <v>408</v>
      </c>
      <c r="F128" s="14">
        <v>4</v>
      </c>
      <c r="G128" s="18">
        <v>3200</v>
      </c>
      <c r="H128" s="18">
        <f t="shared" si="38"/>
        <v>3520.0000000000005</v>
      </c>
      <c r="I128" s="13" t="s">
        <v>405</v>
      </c>
      <c r="J128" s="22"/>
      <c r="K128" s="23">
        <f t="shared" si="39"/>
        <v>0</v>
      </c>
    </row>
    <row r="129" spans="1:11" s="10" customFormat="1" ht="60" customHeight="1" x14ac:dyDescent="0.15">
      <c r="A129" s="15" t="s">
        <v>13</v>
      </c>
      <c r="B129" s="8" t="s">
        <v>388</v>
      </c>
      <c r="C129" s="14">
        <v>604</v>
      </c>
      <c r="D129" s="12" t="s">
        <v>24</v>
      </c>
      <c r="E129" s="16" t="s">
        <v>410</v>
      </c>
      <c r="F129" s="14">
        <v>6</v>
      </c>
      <c r="G129" s="18">
        <v>3200</v>
      </c>
      <c r="H129" s="18">
        <f t="shared" si="38"/>
        <v>3520.0000000000005</v>
      </c>
      <c r="I129" s="13" t="s">
        <v>405</v>
      </c>
      <c r="J129" s="22"/>
      <c r="K129" s="23">
        <f t="shared" si="39"/>
        <v>0</v>
      </c>
    </row>
    <row r="130" spans="1:11" s="10" customFormat="1" ht="30" customHeight="1" x14ac:dyDescent="0.15">
      <c r="A130" s="15" t="s">
        <v>13</v>
      </c>
      <c r="B130" s="8" t="s">
        <v>388</v>
      </c>
      <c r="C130" s="14">
        <v>204</v>
      </c>
      <c r="D130" s="12" t="s">
        <v>24</v>
      </c>
      <c r="E130" s="16" t="s">
        <v>413</v>
      </c>
      <c r="F130" s="14">
        <v>2</v>
      </c>
      <c r="G130" s="18">
        <v>2700</v>
      </c>
      <c r="H130" s="18">
        <f t="shared" si="38"/>
        <v>2970.0000000000005</v>
      </c>
      <c r="I130" s="13" t="s">
        <v>414</v>
      </c>
      <c r="J130" s="22"/>
      <c r="K130" s="23">
        <f t="shared" si="39"/>
        <v>0</v>
      </c>
    </row>
    <row r="131" spans="1:11" s="10" customFormat="1" ht="30" customHeight="1" x14ac:dyDescent="0.15">
      <c r="A131" s="15" t="s">
        <v>13</v>
      </c>
      <c r="B131" s="8" t="s">
        <v>388</v>
      </c>
      <c r="C131" s="14">
        <v>404</v>
      </c>
      <c r="D131" s="12" t="s">
        <v>24</v>
      </c>
      <c r="E131" s="16" t="s">
        <v>416</v>
      </c>
      <c r="F131" s="14">
        <v>4</v>
      </c>
      <c r="G131" s="18">
        <v>2700</v>
      </c>
      <c r="H131" s="18">
        <f t="shared" si="38"/>
        <v>2970.0000000000005</v>
      </c>
      <c r="I131" s="13" t="s">
        <v>414</v>
      </c>
      <c r="J131" s="22"/>
      <c r="K131" s="23">
        <f t="shared" si="39"/>
        <v>0</v>
      </c>
    </row>
    <row r="132" spans="1:11" s="10" customFormat="1" ht="30" customHeight="1" x14ac:dyDescent="0.15">
      <c r="A132" s="15" t="s">
        <v>13</v>
      </c>
      <c r="B132" s="8" t="s">
        <v>388</v>
      </c>
      <c r="C132" s="14">
        <v>604</v>
      </c>
      <c r="D132" s="12" t="s">
        <v>24</v>
      </c>
      <c r="E132" s="16" t="s">
        <v>418</v>
      </c>
      <c r="F132" s="14">
        <v>6</v>
      </c>
      <c r="G132" s="18">
        <v>2700</v>
      </c>
      <c r="H132" s="18">
        <f t="shared" si="38"/>
        <v>2970.0000000000005</v>
      </c>
      <c r="I132" s="13" t="s">
        <v>414</v>
      </c>
      <c r="J132" s="22"/>
      <c r="K132" s="23">
        <f t="shared" si="39"/>
        <v>0</v>
      </c>
    </row>
    <row r="133" spans="1:11" s="10" customFormat="1" ht="30" customHeight="1" x14ac:dyDescent="0.15">
      <c r="A133" s="15" t="s">
        <v>13</v>
      </c>
      <c r="B133" s="8" t="s">
        <v>388</v>
      </c>
      <c r="C133" s="14">
        <v>204</v>
      </c>
      <c r="D133" s="12" t="s">
        <v>24</v>
      </c>
      <c r="E133" s="16" t="s">
        <v>420</v>
      </c>
      <c r="F133" s="14">
        <v>2</v>
      </c>
      <c r="G133" s="18">
        <v>2700</v>
      </c>
      <c r="H133" s="18">
        <f t="shared" si="38"/>
        <v>2970.0000000000005</v>
      </c>
      <c r="I133" s="13" t="s">
        <v>411</v>
      </c>
      <c r="J133" s="22"/>
      <c r="K133" s="23">
        <f t="shared" si="39"/>
        <v>0</v>
      </c>
    </row>
    <row r="134" spans="1:11" s="10" customFormat="1" ht="30" customHeight="1" x14ac:dyDescent="0.15">
      <c r="A134" s="15" t="s">
        <v>13</v>
      </c>
      <c r="B134" s="8" t="s">
        <v>388</v>
      </c>
      <c r="C134" s="14">
        <v>404</v>
      </c>
      <c r="D134" s="12" t="s">
        <v>24</v>
      </c>
      <c r="E134" s="16" t="s">
        <v>422</v>
      </c>
      <c r="F134" s="14">
        <v>4</v>
      </c>
      <c r="G134" s="18">
        <v>2700</v>
      </c>
      <c r="H134" s="18">
        <f t="shared" si="38"/>
        <v>2970.0000000000005</v>
      </c>
      <c r="I134" s="13" t="s">
        <v>411</v>
      </c>
      <c r="J134" s="22"/>
      <c r="K134" s="23">
        <f t="shared" si="39"/>
        <v>0</v>
      </c>
    </row>
    <row r="135" spans="1:11" s="10" customFormat="1" ht="30" customHeight="1" x14ac:dyDescent="0.15">
      <c r="A135" s="15" t="s">
        <v>13</v>
      </c>
      <c r="B135" s="8" t="s">
        <v>388</v>
      </c>
      <c r="C135" s="14">
        <v>604</v>
      </c>
      <c r="D135" s="12" t="s">
        <v>24</v>
      </c>
      <c r="E135" s="16" t="s">
        <v>424</v>
      </c>
      <c r="F135" s="14">
        <v>6</v>
      </c>
      <c r="G135" s="18">
        <v>2700</v>
      </c>
      <c r="H135" s="18">
        <f t="shared" si="38"/>
        <v>2970.0000000000005</v>
      </c>
      <c r="I135" s="13" t="s">
        <v>411</v>
      </c>
      <c r="J135" s="22"/>
      <c r="K135" s="23">
        <f t="shared" si="39"/>
        <v>0</v>
      </c>
    </row>
    <row r="136" spans="1:11" s="10" customFormat="1" ht="30" customHeight="1" x14ac:dyDescent="0.15">
      <c r="A136" s="15" t="s">
        <v>13</v>
      </c>
      <c r="B136" s="8" t="s">
        <v>388</v>
      </c>
      <c r="C136" s="14">
        <v>204</v>
      </c>
      <c r="D136" s="12" t="s">
        <v>24</v>
      </c>
      <c r="E136" s="16" t="s">
        <v>427</v>
      </c>
      <c r="F136" s="14">
        <v>2</v>
      </c>
      <c r="G136" s="18">
        <v>7500</v>
      </c>
      <c r="H136" s="18">
        <f t="shared" si="38"/>
        <v>8250</v>
      </c>
      <c r="I136" s="13" t="s">
        <v>426</v>
      </c>
      <c r="J136" s="22"/>
      <c r="K136" s="23">
        <f t="shared" si="39"/>
        <v>0</v>
      </c>
    </row>
    <row r="137" spans="1:11" s="10" customFormat="1" ht="30" customHeight="1" x14ac:dyDescent="0.15">
      <c r="A137" s="15" t="s">
        <v>13</v>
      </c>
      <c r="B137" s="8" t="s">
        <v>388</v>
      </c>
      <c r="C137" s="14">
        <v>404</v>
      </c>
      <c r="D137" s="12" t="s">
        <v>24</v>
      </c>
      <c r="E137" s="16" t="s">
        <v>429</v>
      </c>
      <c r="F137" s="14">
        <v>4</v>
      </c>
      <c r="G137" s="18">
        <v>7500</v>
      </c>
      <c r="H137" s="18">
        <f t="shared" si="38"/>
        <v>8250</v>
      </c>
      <c r="I137" s="13" t="s">
        <v>426</v>
      </c>
      <c r="J137" s="22"/>
      <c r="K137" s="23">
        <f t="shared" si="39"/>
        <v>0</v>
      </c>
    </row>
    <row r="138" spans="1:11" s="10" customFormat="1" ht="30" customHeight="1" x14ac:dyDescent="0.15">
      <c r="A138" s="15" t="s">
        <v>13</v>
      </c>
      <c r="B138" s="8" t="s">
        <v>388</v>
      </c>
      <c r="C138" s="14">
        <v>604</v>
      </c>
      <c r="D138" s="12" t="s">
        <v>24</v>
      </c>
      <c r="E138" s="16" t="s">
        <v>431</v>
      </c>
      <c r="F138" s="14">
        <v>6</v>
      </c>
      <c r="G138" s="18">
        <v>7500</v>
      </c>
      <c r="H138" s="18">
        <f t="shared" si="38"/>
        <v>8250</v>
      </c>
      <c r="I138" s="13" t="s">
        <v>426</v>
      </c>
      <c r="J138" s="22"/>
      <c r="K138" s="23">
        <f t="shared" si="39"/>
        <v>0</v>
      </c>
    </row>
    <row r="139" spans="1:11" s="10" customFormat="1" ht="30" customHeight="1" x14ac:dyDescent="0.15">
      <c r="A139" s="15" t="s">
        <v>13</v>
      </c>
      <c r="B139" s="8" t="s">
        <v>388</v>
      </c>
      <c r="C139" s="14">
        <v>204</v>
      </c>
      <c r="D139" s="12" t="s">
        <v>24</v>
      </c>
      <c r="E139" s="16" t="s">
        <v>434</v>
      </c>
      <c r="F139" s="14">
        <v>2</v>
      </c>
      <c r="G139" s="18">
        <v>2700</v>
      </c>
      <c r="H139" s="18">
        <f t="shared" si="38"/>
        <v>2970.0000000000005</v>
      </c>
      <c r="I139" s="13" t="s">
        <v>433</v>
      </c>
      <c r="J139" s="22"/>
      <c r="K139" s="23">
        <f t="shared" si="39"/>
        <v>0</v>
      </c>
    </row>
    <row r="140" spans="1:11" s="10" customFormat="1" ht="30" customHeight="1" x14ac:dyDescent="0.15">
      <c r="A140" s="15" t="s">
        <v>13</v>
      </c>
      <c r="B140" s="8" t="s">
        <v>388</v>
      </c>
      <c r="C140" s="14">
        <v>404</v>
      </c>
      <c r="D140" s="12" t="s">
        <v>24</v>
      </c>
      <c r="E140" s="16" t="s">
        <v>437</v>
      </c>
      <c r="F140" s="14">
        <v>4</v>
      </c>
      <c r="G140" s="18">
        <v>5400</v>
      </c>
      <c r="H140" s="18">
        <f t="shared" si="38"/>
        <v>5940.0000000000009</v>
      </c>
      <c r="I140" s="13" t="s">
        <v>436</v>
      </c>
      <c r="J140" s="22"/>
      <c r="K140" s="23">
        <f t="shared" si="39"/>
        <v>0</v>
      </c>
    </row>
    <row r="141" spans="1:11" s="10" customFormat="1" ht="30" customHeight="1" x14ac:dyDescent="0.15">
      <c r="A141" s="15" t="s">
        <v>13</v>
      </c>
      <c r="B141" s="8" t="s">
        <v>388</v>
      </c>
      <c r="C141" s="14">
        <v>604</v>
      </c>
      <c r="D141" s="12" t="s">
        <v>24</v>
      </c>
      <c r="E141" s="16" t="s">
        <v>439</v>
      </c>
      <c r="F141" s="14">
        <v>6</v>
      </c>
      <c r="G141" s="18">
        <v>5400</v>
      </c>
      <c r="H141" s="18">
        <f t="shared" si="38"/>
        <v>5940.0000000000009</v>
      </c>
      <c r="I141" s="13" t="s">
        <v>436</v>
      </c>
      <c r="J141" s="22"/>
      <c r="K141" s="23">
        <f t="shared" si="39"/>
        <v>0</v>
      </c>
    </row>
    <row r="142" spans="1:11" s="10" customFormat="1" ht="30" customHeight="1" x14ac:dyDescent="0.15">
      <c r="A142" s="15" t="s">
        <v>13</v>
      </c>
      <c r="B142" s="8" t="s">
        <v>388</v>
      </c>
      <c r="C142" s="14">
        <v>204</v>
      </c>
      <c r="D142" s="12" t="s">
        <v>24</v>
      </c>
      <c r="E142" s="16" t="s">
        <v>442</v>
      </c>
      <c r="F142" s="14">
        <v>2</v>
      </c>
      <c r="G142" s="18">
        <v>2200</v>
      </c>
      <c r="H142" s="18">
        <f t="shared" si="38"/>
        <v>2420</v>
      </c>
      <c r="I142" s="13" t="s">
        <v>441</v>
      </c>
      <c r="J142" s="22"/>
      <c r="K142" s="23">
        <f t="shared" si="39"/>
        <v>0</v>
      </c>
    </row>
    <row r="143" spans="1:11" s="10" customFormat="1" ht="30" customHeight="1" x14ac:dyDescent="0.15">
      <c r="A143" s="15" t="s">
        <v>13</v>
      </c>
      <c r="B143" s="8" t="s">
        <v>388</v>
      </c>
      <c r="C143" s="14">
        <v>404</v>
      </c>
      <c r="D143" s="12" t="s">
        <v>24</v>
      </c>
      <c r="E143" s="16" t="s">
        <v>444</v>
      </c>
      <c r="F143" s="14">
        <v>4</v>
      </c>
      <c r="G143" s="18">
        <v>2200</v>
      </c>
      <c r="H143" s="18">
        <f t="shared" si="38"/>
        <v>2420</v>
      </c>
      <c r="I143" s="13" t="s">
        <v>441</v>
      </c>
      <c r="J143" s="22"/>
      <c r="K143" s="23">
        <f t="shared" si="39"/>
        <v>0</v>
      </c>
    </row>
    <row r="144" spans="1:11" s="10" customFormat="1" ht="30" customHeight="1" x14ac:dyDescent="0.15">
      <c r="A144" s="15" t="s">
        <v>13</v>
      </c>
      <c r="B144" s="8" t="s">
        <v>388</v>
      </c>
      <c r="C144" s="14">
        <v>604</v>
      </c>
      <c r="D144" s="12" t="s">
        <v>24</v>
      </c>
      <c r="E144" s="16" t="s">
        <v>446</v>
      </c>
      <c r="F144" s="14">
        <v>6</v>
      </c>
      <c r="G144" s="18">
        <v>2200</v>
      </c>
      <c r="H144" s="18">
        <f t="shared" si="38"/>
        <v>2420</v>
      </c>
      <c r="I144" s="13" t="s">
        <v>441</v>
      </c>
      <c r="J144" s="22"/>
      <c r="K144" s="23">
        <f t="shared" si="39"/>
        <v>0</v>
      </c>
    </row>
    <row r="145" spans="1:11" s="10" customFormat="1" ht="45" customHeight="1" x14ac:dyDescent="0.15">
      <c r="A145" s="17" t="s">
        <v>18</v>
      </c>
      <c r="B145" s="38" t="s">
        <v>447</v>
      </c>
      <c r="C145" s="39"/>
      <c r="D145" s="39"/>
      <c r="E145" s="39"/>
      <c r="F145" s="39"/>
      <c r="G145" s="39"/>
      <c r="H145" s="39"/>
      <c r="I145" s="40"/>
      <c r="J145" s="32"/>
      <c r="K145" s="30"/>
    </row>
    <row r="146" spans="1:11" s="10" customFormat="1" ht="30" customHeight="1" x14ac:dyDescent="0.15">
      <c r="A146" s="15" t="s">
        <v>13</v>
      </c>
      <c r="B146" s="8" t="s">
        <v>388</v>
      </c>
      <c r="C146" s="14">
        <v>204</v>
      </c>
      <c r="D146" s="12" t="s">
        <v>24</v>
      </c>
      <c r="E146" s="16" t="s">
        <v>450</v>
      </c>
      <c r="F146" s="14">
        <v>2</v>
      </c>
      <c r="G146" s="18">
        <v>26000</v>
      </c>
      <c r="H146" s="18">
        <f t="shared" ref="H146:H148" si="40">SUM(G146*1.1)</f>
        <v>28600.000000000004</v>
      </c>
      <c r="I146" s="13" t="s">
        <v>449</v>
      </c>
      <c r="J146" s="22"/>
      <c r="K146" s="23">
        <f t="shared" ref="K146:K148" si="41">SUM(H146*J146)</f>
        <v>0</v>
      </c>
    </row>
    <row r="147" spans="1:11" s="10" customFormat="1" ht="30" customHeight="1" x14ac:dyDescent="0.15">
      <c r="A147" s="15" t="s">
        <v>13</v>
      </c>
      <c r="B147" s="8" t="s">
        <v>388</v>
      </c>
      <c r="C147" s="14">
        <v>404</v>
      </c>
      <c r="D147" s="12" t="s">
        <v>24</v>
      </c>
      <c r="E147" s="16" t="s">
        <v>452</v>
      </c>
      <c r="F147" s="14">
        <v>4</v>
      </c>
      <c r="G147" s="18">
        <v>26000</v>
      </c>
      <c r="H147" s="18">
        <f t="shared" si="40"/>
        <v>28600.000000000004</v>
      </c>
      <c r="I147" s="13" t="s">
        <v>449</v>
      </c>
      <c r="J147" s="22"/>
      <c r="K147" s="23">
        <f t="shared" si="41"/>
        <v>0</v>
      </c>
    </row>
    <row r="148" spans="1:11" s="10" customFormat="1" ht="30" customHeight="1" x14ac:dyDescent="0.15">
      <c r="A148" s="15" t="s">
        <v>13</v>
      </c>
      <c r="B148" s="8" t="s">
        <v>388</v>
      </c>
      <c r="C148" s="14">
        <v>604</v>
      </c>
      <c r="D148" s="12" t="s">
        <v>24</v>
      </c>
      <c r="E148" s="16" t="s">
        <v>454</v>
      </c>
      <c r="F148" s="14">
        <v>6</v>
      </c>
      <c r="G148" s="18">
        <v>26000</v>
      </c>
      <c r="H148" s="18">
        <f t="shared" si="40"/>
        <v>28600.000000000004</v>
      </c>
      <c r="I148" s="13" t="s">
        <v>449</v>
      </c>
      <c r="J148" s="22"/>
      <c r="K148" s="23">
        <f t="shared" si="41"/>
        <v>0</v>
      </c>
    </row>
    <row r="149" spans="1:11" s="10" customFormat="1" ht="45" customHeight="1" x14ac:dyDescent="0.15">
      <c r="A149" s="17" t="s">
        <v>18</v>
      </c>
      <c r="B149" s="38" t="s">
        <v>652</v>
      </c>
      <c r="C149" s="39"/>
      <c r="D149" s="39"/>
      <c r="E149" s="39"/>
      <c r="F149" s="39"/>
      <c r="G149" s="39"/>
      <c r="H149" s="39"/>
      <c r="I149" s="40"/>
      <c r="J149" s="32"/>
      <c r="K149" s="30"/>
    </row>
    <row r="150" spans="1:11" s="10" customFormat="1" ht="82.5" customHeight="1" x14ac:dyDescent="0.15">
      <c r="A150" s="15" t="s">
        <v>455</v>
      </c>
      <c r="B150" s="8" t="s">
        <v>456</v>
      </c>
      <c r="C150" s="14">
        <v>105</v>
      </c>
      <c r="D150" s="12" t="s">
        <v>23</v>
      </c>
      <c r="E150" s="16" t="s">
        <v>457</v>
      </c>
      <c r="F150" s="14" t="s">
        <v>317</v>
      </c>
      <c r="G150" s="18">
        <v>35000</v>
      </c>
      <c r="H150" s="18">
        <f t="shared" ref="H150:H152" si="42">SUM(G150*1.1)</f>
        <v>38500</v>
      </c>
      <c r="I150" s="33" t="s">
        <v>703</v>
      </c>
      <c r="J150" s="22"/>
      <c r="K150" s="23">
        <f t="shared" ref="K150:K152" si="43">SUM(H150*J150)</f>
        <v>0</v>
      </c>
    </row>
    <row r="151" spans="1:11" s="10" customFormat="1" ht="82.5" customHeight="1" x14ac:dyDescent="0.15">
      <c r="A151" s="15" t="s">
        <v>455</v>
      </c>
      <c r="B151" s="8" t="s">
        <v>456</v>
      </c>
      <c r="C151" s="14">
        <v>305</v>
      </c>
      <c r="D151" s="12" t="s">
        <v>23</v>
      </c>
      <c r="E151" s="16" t="s">
        <v>459</v>
      </c>
      <c r="F151" s="14" t="s">
        <v>460</v>
      </c>
      <c r="G151" s="18">
        <v>35000</v>
      </c>
      <c r="H151" s="18">
        <f t="shared" si="42"/>
        <v>38500</v>
      </c>
      <c r="I151" s="33" t="s">
        <v>704</v>
      </c>
      <c r="J151" s="22"/>
      <c r="K151" s="23">
        <f t="shared" si="43"/>
        <v>0</v>
      </c>
    </row>
    <row r="152" spans="1:11" s="10" customFormat="1" ht="82.5" customHeight="1" x14ac:dyDescent="0.15">
      <c r="A152" s="15" t="s">
        <v>455</v>
      </c>
      <c r="B152" s="8" t="s">
        <v>456</v>
      </c>
      <c r="C152" s="14">
        <v>505</v>
      </c>
      <c r="D152" s="12" t="s">
        <v>23</v>
      </c>
      <c r="E152" s="16" t="s">
        <v>462</v>
      </c>
      <c r="F152" s="14" t="s">
        <v>463</v>
      </c>
      <c r="G152" s="18">
        <v>35000</v>
      </c>
      <c r="H152" s="18">
        <f t="shared" si="42"/>
        <v>38500</v>
      </c>
      <c r="I152" s="33" t="s">
        <v>704</v>
      </c>
      <c r="J152" s="22"/>
      <c r="K152" s="23">
        <f t="shared" si="43"/>
        <v>0</v>
      </c>
    </row>
    <row r="153" spans="1:11" s="10" customFormat="1" ht="30" customHeight="1" x14ac:dyDescent="0.15">
      <c r="A153" s="17" t="s">
        <v>18</v>
      </c>
      <c r="B153" s="38" t="s">
        <v>465</v>
      </c>
      <c r="C153" s="39"/>
      <c r="D153" s="39"/>
      <c r="E153" s="39"/>
      <c r="F153" s="39"/>
      <c r="G153" s="39"/>
      <c r="H153" s="39"/>
      <c r="I153" s="40"/>
      <c r="J153" s="32"/>
      <c r="K153" s="30"/>
    </row>
    <row r="154" spans="1:11" s="10" customFormat="1" ht="30" customHeight="1" x14ac:dyDescent="0.15">
      <c r="A154" s="15" t="s">
        <v>455</v>
      </c>
      <c r="B154" s="8" t="s">
        <v>456</v>
      </c>
      <c r="C154" s="20" t="s">
        <v>466</v>
      </c>
      <c r="D154" s="12" t="s">
        <v>24</v>
      </c>
      <c r="E154" s="16" t="s">
        <v>467</v>
      </c>
      <c r="F154" s="14" t="s">
        <v>317</v>
      </c>
      <c r="G154" s="18">
        <v>4000</v>
      </c>
      <c r="H154" s="18">
        <f t="shared" ref="H154:H156" si="44">SUM(G154*1.1)</f>
        <v>4400</v>
      </c>
      <c r="I154" s="33" t="s">
        <v>705</v>
      </c>
      <c r="J154" s="22"/>
      <c r="K154" s="23">
        <f t="shared" ref="K154:K156" si="45">SUM(H154*J154)</f>
        <v>0</v>
      </c>
    </row>
    <row r="155" spans="1:11" s="10" customFormat="1" ht="30" customHeight="1" x14ac:dyDescent="0.15">
      <c r="A155" s="15" t="s">
        <v>455</v>
      </c>
      <c r="B155" s="8" t="s">
        <v>456</v>
      </c>
      <c r="C155" s="20" t="s">
        <v>468</v>
      </c>
      <c r="D155" s="12" t="s">
        <v>24</v>
      </c>
      <c r="E155" s="16" t="s">
        <v>469</v>
      </c>
      <c r="F155" s="14" t="s">
        <v>460</v>
      </c>
      <c r="G155" s="18">
        <v>4000</v>
      </c>
      <c r="H155" s="18">
        <f t="shared" si="44"/>
        <v>4400</v>
      </c>
      <c r="I155" s="33" t="s">
        <v>705</v>
      </c>
      <c r="J155" s="22"/>
      <c r="K155" s="23">
        <f t="shared" si="45"/>
        <v>0</v>
      </c>
    </row>
    <row r="156" spans="1:11" s="10" customFormat="1" ht="30" customHeight="1" x14ac:dyDescent="0.15">
      <c r="A156" s="15" t="s">
        <v>455</v>
      </c>
      <c r="B156" s="8" t="s">
        <v>456</v>
      </c>
      <c r="C156" s="20" t="s">
        <v>470</v>
      </c>
      <c r="D156" s="12" t="s">
        <v>24</v>
      </c>
      <c r="E156" s="16" t="s">
        <v>471</v>
      </c>
      <c r="F156" s="14" t="s">
        <v>463</v>
      </c>
      <c r="G156" s="18">
        <v>4000</v>
      </c>
      <c r="H156" s="18">
        <f t="shared" si="44"/>
        <v>4400</v>
      </c>
      <c r="I156" s="33" t="s">
        <v>705</v>
      </c>
      <c r="J156" s="22"/>
      <c r="K156" s="23">
        <f t="shared" si="45"/>
        <v>0</v>
      </c>
    </row>
    <row r="157" spans="1:11" s="10" customFormat="1" ht="30" customHeight="1" x14ac:dyDescent="0.15">
      <c r="A157" s="17" t="s">
        <v>18</v>
      </c>
      <c r="B157" s="38" t="s">
        <v>485</v>
      </c>
      <c r="C157" s="39"/>
      <c r="D157" s="39"/>
      <c r="E157" s="39"/>
      <c r="F157" s="39"/>
      <c r="G157" s="39"/>
      <c r="H157" s="39"/>
      <c r="I157" s="40"/>
      <c r="J157" s="32"/>
      <c r="K157" s="30"/>
    </row>
    <row r="158" spans="1:11" s="10" customFormat="1" ht="90" customHeight="1" x14ac:dyDescent="0.15">
      <c r="A158" s="15" t="s">
        <v>481</v>
      </c>
      <c r="B158" s="8" t="s">
        <v>456</v>
      </c>
      <c r="C158" s="20">
        <v>504</v>
      </c>
      <c r="D158" s="12" t="s">
        <v>24</v>
      </c>
      <c r="E158" s="16" t="s">
        <v>486</v>
      </c>
      <c r="F158" s="14" t="s">
        <v>463</v>
      </c>
      <c r="G158" s="18">
        <v>31000</v>
      </c>
      <c r="H158" s="18">
        <f t="shared" ref="H158:H159" si="46">SUM(G158*1.1)</f>
        <v>34100</v>
      </c>
      <c r="I158" s="13" t="s">
        <v>706</v>
      </c>
      <c r="J158" s="22"/>
      <c r="K158" s="23">
        <f t="shared" ref="K158:K159" si="47">SUM(H158*J158)</f>
        <v>0</v>
      </c>
    </row>
    <row r="159" spans="1:11" s="10" customFormat="1" ht="90" customHeight="1" x14ac:dyDescent="0.15">
      <c r="A159" s="15" t="s">
        <v>481</v>
      </c>
      <c r="B159" s="8" t="s">
        <v>456</v>
      </c>
      <c r="C159" s="20">
        <v>504</v>
      </c>
      <c r="D159" s="12" t="s">
        <v>24</v>
      </c>
      <c r="E159" s="16" t="s">
        <v>487</v>
      </c>
      <c r="F159" s="14" t="s">
        <v>463</v>
      </c>
      <c r="G159" s="18">
        <v>31000</v>
      </c>
      <c r="H159" s="18">
        <f t="shared" si="46"/>
        <v>34100</v>
      </c>
      <c r="I159" s="13" t="s">
        <v>706</v>
      </c>
      <c r="J159" s="22"/>
      <c r="K159" s="23">
        <f t="shared" si="47"/>
        <v>0</v>
      </c>
    </row>
    <row r="160" spans="1:11" s="10" customFormat="1" ht="30" customHeight="1" x14ac:dyDescent="0.15">
      <c r="A160" s="17" t="s">
        <v>18</v>
      </c>
      <c r="B160" s="38" t="s">
        <v>515</v>
      </c>
      <c r="C160" s="39"/>
      <c r="D160" s="39"/>
      <c r="E160" s="39"/>
      <c r="F160" s="39"/>
      <c r="G160" s="39"/>
      <c r="H160" s="39"/>
      <c r="I160" s="40"/>
      <c r="J160" s="32"/>
      <c r="K160" s="30"/>
    </row>
    <row r="161" spans="1:11" s="10" customFormat="1" ht="30" customHeight="1" x14ac:dyDescent="0.15">
      <c r="A161" s="15" t="s">
        <v>489</v>
      </c>
      <c r="B161" s="8" t="s">
        <v>516</v>
      </c>
      <c r="C161" s="20">
        <v>311</v>
      </c>
      <c r="D161" s="12" t="s">
        <v>24</v>
      </c>
      <c r="E161" s="16" t="s">
        <v>517</v>
      </c>
      <c r="F161" s="14" t="s">
        <v>460</v>
      </c>
      <c r="G161" s="18">
        <v>33000</v>
      </c>
      <c r="H161" s="18">
        <f t="shared" ref="H161:H164" si="48">SUM(G161*1.1)</f>
        <v>36300</v>
      </c>
      <c r="I161" s="13"/>
      <c r="J161" s="22"/>
      <c r="K161" s="23">
        <f t="shared" ref="K161:K164" si="49">SUM(H161*J161)</f>
        <v>0</v>
      </c>
    </row>
    <row r="162" spans="1:11" s="10" customFormat="1" ht="30" customHeight="1" x14ac:dyDescent="0.15">
      <c r="A162" s="15" t="s">
        <v>489</v>
      </c>
      <c r="B162" s="8" t="s">
        <v>516</v>
      </c>
      <c r="C162" s="20">
        <v>511</v>
      </c>
      <c r="D162" s="12" t="s">
        <v>24</v>
      </c>
      <c r="E162" s="16" t="s">
        <v>519</v>
      </c>
      <c r="F162" s="14" t="s">
        <v>463</v>
      </c>
      <c r="G162" s="18">
        <v>33000</v>
      </c>
      <c r="H162" s="18">
        <f t="shared" si="48"/>
        <v>36300</v>
      </c>
      <c r="I162" s="13"/>
      <c r="J162" s="22"/>
      <c r="K162" s="23">
        <f t="shared" si="49"/>
        <v>0</v>
      </c>
    </row>
    <row r="163" spans="1:11" s="10" customFormat="1" ht="30" customHeight="1" x14ac:dyDescent="0.15">
      <c r="A163" s="15" t="s">
        <v>489</v>
      </c>
      <c r="B163" s="8" t="s">
        <v>516</v>
      </c>
      <c r="C163" s="20">
        <v>311</v>
      </c>
      <c r="D163" s="12" t="s">
        <v>24</v>
      </c>
      <c r="E163" s="16" t="s">
        <v>518</v>
      </c>
      <c r="F163" s="14" t="s">
        <v>460</v>
      </c>
      <c r="G163" s="18">
        <v>4000</v>
      </c>
      <c r="H163" s="18">
        <f t="shared" si="48"/>
        <v>4400</v>
      </c>
      <c r="I163" s="13" t="s">
        <v>733</v>
      </c>
      <c r="J163" s="22"/>
      <c r="K163" s="23">
        <f t="shared" si="49"/>
        <v>0</v>
      </c>
    </row>
    <row r="164" spans="1:11" s="10" customFormat="1" ht="30" customHeight="1" x14ac:dyDescent="0.15">
      <c r="A164" s="15" t="s">
        <v>489</v>
      </c>
      <c r="B164" s="8" t="s">
        <v>516</v>
      </c>
      <c r="C164" s="20">
        <v>511</v>
      </c>
      <c r="D164" s="12" t="s">
        <v>24</v>
      </c>
      <c r="E164" s="16" t="s">
        <v>520</v>
      </c>
      <c r="F164" s="14" t="s">
        <v>463</v>
      </c>
      <c r="G164" s="18">
        <v>4000</v>
      </c>
      <c r="H164" s="18">
        <f t="shared" si="48"/>
        <v>4400</v>
      </c>
      <c r="I164" s="13" t="s">
        <v>733</v>
      </c>
      <c r="J164" s="22"/>
      <c r="K164" s="23">
        <f t="shared" si="49"/>
        <v>0</v>
      </c>
    </row>
    <row r="165" spans="1:11" s="10" customFormat="1" ht="105" customHeight="1" x14ac:dyDescent="0.15">
      <c r="A165" s="17" t="s">
        <v>18</v>
      </c>
      <c r="B165" s="38" t="s">
        <v>551</v>
      </c>
      <c r="C165" s="39"/>
      <c r="D165" s="39"/>
      <c r="E165" s="39"/>
      <c r="F165" s="39"/>
      <c r="G165" s="39"/>
      <c r="H165" s="39"/>
      <c r="I165" s="40"/>
      <c r="J165" s="32"/>
      <c r="K165" s="30"/>
    </row>
    <row r="166" spans="1:11" s="10" customFormat="1" ht="105" customHeight="1" x14ac:dyDescent="0.15">
      <c r="A166" s="15" t="s">
        <v>25</v>
      </c>
      <c r="B166" s="8" t="s">
        <v>3</v>
      </c>
      <c r="C166" s="20">
        <v>516</v>
      </c>
      <c r="D166" s="12" t="s">
        <v>24</v>
      </c>
      <c r="E166" s="16" t="s">
        <v>552</v>
      </c>
      <c r="F166" s="14">
        <v>5</v>
      </c>
      <c r="G166" s="18">
        <v>32000</v>
      </c>
      <c r="H166" s="18">
        <f t="shared" ref="H166:H167" si="50">SUM(G166*1.1)</f>
        <v>35200</v>
      </c>
      <c r="I166" s="13" t="s">
        <v>740</v>
      </c>
      <c r="J166" s="22"/>
      <c r="K166" s="23">
        <f t="shared" ref="K166:K167" si="51">SUM(H166*J166)</f>
        <v>0</v>
      </c>
    </row>
    <row r="167" spans="1:11" s="10" customFormat="1" ht="105" customHeight="1" x14ac:dyDescent="0.15">
      <c r="A167" s="15" t="s">
        <v>25</v>
      </c>
      <c r="B167" s="8" t="s">
        <v>3</v>
      </c>
      <c r="C167" s="20">
        <v>616</v>
      </c>
      <c r="D167" s="12" t="s">
        <v>24</v>
      </c>
      <c r="E167" s="16" t="s">
        <v>553</v>
      </c>
      <c r="F167" s="14">
        <v>6</v>
      </c>
      <c r="G167" s="18">
        <v>32000</v>
      </c>
      <c r="H167" s="18">
        <f t="shared" si="50"/>
        <v>35200</v>
      </c>
      <c r="I167" s="13" t="s">
        <v>740</v>
      </c>
      <c r="J167" s="22"/>
      <c r="K167" s="23">
        <f t="shared" si="51"/>
        <v>0</v>
      </c>
    </row>
    <row r="168" spans="1:11" s="10" customFormat="1" ht="30" customHeight="1" x14ac:dyDescent="0.15">
      <c r="A168" s="17" t="s">
        <v>18</v>
      </c>
      <c r="B168" s="38" t="s">
        <v>554</v>
      </c>
      <c r="C168" s="39"/>
      <c r="D168" s="39"/>
      <c r="E168" s="39"/>
      <c r="F168" s="39"/>
      <c r="G168" s="39"/>
      <c r="H168" s="39"/>
      <c r="I168" s="40"/>
      <c r="J168" s="32"/>
      <c r="K168" s="30"/>
    </row>
    <row r="169" spans="1:11" s="10" customFormat="1" ht="30" customHeight="1" x14ac:dyDescent="0.15">
      <c r="A169" s="15" t="s">
        <v>25</v>
      </c>
      <c r="B169" s="8" t="s">
        <v>3</v>
      </c>
      <c r="C169" s="20">
        <v>516</v>
      </c>
      <c r="D169" s="12" t="s">
        <v>24</v>
      </c>
      <c r="E169" s="16" t="s">
        <v>555</v>
      </c>
      <c r="F169" s="14">
        <v>5</v>
      </c>
      <c r="G169" s="18">
        <v>7000</v>
      </c>
      <c r="H169" s="18">
        <f t="shared" ref="H169:H170" si="52">SUM(G169*1.1)</f>
        <v>7700.0000000000009</v>
      </c>
      <c r="I169" s="13" t="s">
        <v>710</v>
      </c>
      <c r="J169" s="22"/>
      <c r="K169" s="23">
        <f t="shared" ref="K169:K170" si="53">SUM(H169*J169)</f>
        <v>0</v>
      </c>
    </row>
    <row r="170" spans="1:11" s="10" customFormat="1" ht="30" customHeight="1" x14ac:dyDescent="0.15">
      <c r="A170" s="15" t="s">
        <v>25</v>
      </c>
      <c r="B170" s="8" t="s">
        <v>3</v>
      </c>
      <c r="C170" s="20">
        <v>616</v>
      </c>
      <c r="D170" s="12" t="s">
        <v>24</v>
      </c>
      <c r="E170" s="16" t="s">
        <v>556</v>
      </c>
      <c r="F170" s="14">
        <v>6</v>
      </c>
      <c r="G170" s="18">
        <v>7000</v>
      </c>
      <c r="H170" s="18">
        <f t="shared" si="52"/>
        <v>7700.0000000000009</v>
      </c>
      <c r="I170" s="13" t="s">
        <v>710</v>
      </c>
      <c r="J170" s="22"/>
      <c r="K170" s="23">
        <f t="shared" si="53"/>
        <v>0</v>
      </c>
    </row>
    <row r="171" spans="1:11" s="10" customFormat="1" ht="30" customHeight="1" x14ac:dyDescent="0.15">
      <c r="A171" s="17" t="s">
        <v>18</v>
      </c>
      <c r="B171" s="38" t="s">
        <v>557</v>
      </c>
      <c r="C171" s="39"/>
      <c r="D171" s="39"/>
      <c r="E171" s="39"/>
      <c r="F171" s="39"/>
      <c r="G171" s="39"/>
      <c r="H171" s="39"/>
      <c r="I171" s="40"/>
      <c r="J171" s="32"/>
      <c r="K171" s="30"/>
    </row>
    <row r="172" spans="1:11" s="10" customFormat="1" ht="30" customHeight="1" x14ac:dyDescent="0.15">
      <c r="A172" s="15" t="s">
        <v>25</v>
      </c>
      <c r="B172" s="8" t="s">
        <v>3</v>
      </c>
      <c r="C172" s="20">
        <v>516</v>
      </c>
      <c r="D172" s="12" t="s">
        <v>24</v>
      </c>
      <c r="E172" s="16" t="s">
        <v>649</v>
      </c>
      <c r="F172" s="14">
        <v>5</v>
      </c>
      <c r="G172" s="18">
        <v>7000</v>
      </c>
      <c r="H172" s="18">
        <f t="shared" ref="H172:H173" si="54">SUM(G172*1.1)</f>
        <v>7700.0000000000009</v>
      </c>
      <c r="I172" s="13" t="s">
        <v>710</v>
      </c>
      <c r="J172" s="22"/>
      <c r="K172" s="23">
        <f t="shared" ref="K172:K173" si="55">SUM(H172*J172)</f>
        <v>0</v>
      </c>
    </row>
    <row r="173" spans="1:11" s="10" customFormat="1" ht="30" customHeight="1" x14ac:dyDescent="0.15">
      <c r="A173" s="15" t="s">
        <v>25</v>
      </c>
      <c r="B173" s="8" t="s">
        <v>3</v>
      </c>
      <c r="C173" s="20">
        <v>616</v>
      </c>
      <c r="D173" s="12" t="s">
        <v>24</v>
      </c>
      <c r="E173" s="16" t="s">
        <v>648</v>
      </c>
      <c r="F173" s="14">
        <v>6</v>
      </c>
      <c r="G173" s="18">
        <v>7000</v>
      </c>
      <c r="H173" s="18">
        <f t="shared" si="54"/>
        <v>7700.0000000000009</v>
      </c>
      <c r="I173" s="13" t="s">
        <v>710</v>
      </c>
      <c r="J173" s="22"/>
      <c r="K173" s="23">
        <f t="shared" si="55"/>
        <v>0</v>
      </c>
    </row>
    <row r="174" spans="1:11" s="10" customFormat="1" ht="45" customHeight="1" x14ac:dyDescent="0.15">
      <c r="A174" s="17" t="s">
        <v>18</v>
      </c>
      <c r="B174" s="38" t="s">
        <v>621</v>
      </c>
      <c r="C174" s="39"/>
      <c r="D174" s="39"/>
      <c r="E174" s="39"/>
      <c r="F174" s="39"/>
      <c r="G174" s="39"/>
      <c r="H174" s="39"/>
      <c r="I174" s="40"/>
      <c r="J174" s="32"/>
      <c r="K174" s="30"/>
    </row>
    <row r="175" spans="1:11" s="10" customFormat="1" ht="30" customHeight="1" x14ac:dyDescent="0.15">
      <c r="A175" s="15" t="s">
        <v>26</v>
      </c>
      <c r="B175" s="8" t="s">
        <v>622</v>
      </c>
      <c r="C175" s="20">
        <v>117</v>
      </c>
      <c r="D175" s="12" t="s">
        <v>24</v>
      </c>
      <c r="E175" s="13" t="s">
        <v>623</v>
      </c>
      <c r="F175" s="14">
        <v>1</v>
      </c>
      <c r="G175" s="18">
        <v>29000</v>
      </c>
      <c r="H175" s="18">
        <f t="shared" ref="H175:H180" si="56">SUM(G175*1.1)</f>
        <v>31900.000000000004</v>
      </c>
      <c r="I175" s="13" t="s">
        <v>734</v>
      </c>
      <c r="J175" s="22"/>
      <c r="K175" s="23">
        <f t="shared" ref="K175:K180" si="57">SUM(H175*J175)</f>
        <v>0</v>
      </c>
    </row>
    <row r="176" spans="1:11" s="10" customFormat="1" ht="30" customHeight="1" x14ac:dyDescent="0.15">
      <c r="A176" s="15" t="s">
        <v>26</v>
      </c>
      <c r="B176" s="8" t="s">
        <v>622</v>
      </c>
      <c r="C176" s="20">
        <v>217</v>
      </c>
      <c r="D176" s="12" t="s">
        <v>24</v>
      </c>
      <c r="E176" s="13" t="s">
        <v>624</v>
      </c>
      <c r="F176" s="14">
        <v>2</v>
      </c>
      <c r="G176" s="18">
        <v>29000</v>
      </c>
      <c r="H176" s="18">
        <f t="shared" si="56"/>
        <v>31900.000000000004</v>
      </c>
      <c r="I176" s="13" t="s">
        <v>735</v>
      </c>
      <c r="J176" s="22"/>
      <c r="K176" s="23">
        <f t="shared" si="57"/>
        <v>0</v>
      </c>
    </row>
    <row r="177" spans="1:11" s="10" customFormat="1" ht="30" customHeight="1" x14ac:dyDescent="0.15">
      <c r="A177" s="15" t="s">
        <v>26</v>
      </c>
      <c r="B177" s="8" t="s">
        <v>622</v>
      </c>
      <c r="C177" s="20">
        <v>317</v>
      </c>
      <c r="D177" s="12" t="s">
        <v>24</v>
      </c>
      <c r="E177" s="13" t="s">
        <v>625</v>
      </c>
      <c r="F177" s="14">
        <v>3</v>
      </c>
      <c r="G177" s="18">
        <v>29000</v>
      </c>
      <c r="H177" s="18">
        <f t="shared" si="56"/>
        <v>31900.000000000004</v>
      </c>
      <c r="I177" s="13" t="s">
        <v>736</v>
      </c>
      <c r="J177" s="22"/>
      <c r="K177" s="23">
        <f t="shared" si="57"/>
        <v>0</v>
      </c>
    </row>
    <row r="178" spans="1:11" s="10" customFormat="1" ht="30" customHeight="1" x14ac:dyDescent="0.15">
      <c r="A178" s="15" t="s">
        <v>26</v>
      </c>
      <c r="B178" s="8" t="s">
        <v>622</v>
      </c>
      <c r="C178" s="20">
        <v>417</v>
      </c>
      <c r="D178" s="12" t="s">
        <v>24</v>
      </c>
      <c r="E178" s="13" t="s">
        <v>626</v>
      </c>
      <c r="F178" s="14">
        <v>4</v>
      </c>
      <c r="G178" s="18">
        <v>29000</v>
      </c>
      <c r="H178" s="18">
        <f t="shared" si="56"/>
        <v>31900.000000000004</v>
      </c>
      <c r="I178" s="13" t="s">
        <v>737</v>
      </c>
      <c r="J178" s="22"/>
      <c r="K178" s="23">
        <f t="shared" si="57"/>
        <v>0</v>
      </c>
    </row>
    <row r="179" spans="1:11" s="10" customFormat="1" ht="30" customHeight="1" x14ac:dyDescent="0.15">
      <c r="A179" s="15" t="s">
        <v>26</v>
      </c>
      <c r="B179" s="8" t="s">
        <v>622</v>
      </c>
      <c r="C179" s="20">
        <v>517</v>
      </c>
      <c r="D179" s="12" t="s">
        <v>24</v>
      </c>
      <c r="E179" s="13" t="s">
        <v>627</v>
      </c>
      <c r="F179" s="14">
        <v>5</v>
      </c>
      <c r="G179" s="18">
        <v>29000</v>
      </c>
      <c r="H179" s="18">
        <f t="shared" si="56"/>
        <v>31900.000000000004</v>
      </c>
      <c r="I179" s="13" t="s">
        <v>738</v>
      </c>
      <c r="J179" s="22"/>
      <c r="K179" s="23">
        <f t="shared" si="57"/>
        <v>0</v>
      </c>
    </row>
    <row r="180" spans="1:11" s="10" customFormat="1" ht="30" customHeight="1" x14ac:dyDescent="0.15">
      <c r="A180" s="15" t="s">
        <v>26</v>
      </c>
      <c r="B180" s="8" t="s">
        <v>622</v>
      </c>
      <c r="C180" s="20">
        <v>617</v>
      </c>
      <c r="D180" s="12" t="s">
        <v>24</v>
      </c>
      <c r="E180" s="13" t="s">
        <v>628</v>
      </c>
      <c r="F180" s="14">
        <v>6</v>
      </c>
      <c r="G180" s="18">
        <v>29000</v>
      </c>
      <c r="H180" s="18">
        <f t="shared" si="56"/>
        <v>31900.000000000004</v>
      </c>
      <c r="I180" s="13" t="s">
        <v>739</v>
      </c>
      <c r="J180" s="22"/>
      <c r="K180" s="23">
        <f t="shared" si="57"/>
        <v>0</v>
      </c>
    </row>
    <row r="181" spans="1:11" s="10" customFormat="1" ht="30" customHeight="1" x14ac:dyDescent="0.15">
      <c r="A181" s="17" t="s">
        <v>18</v>
      </c>
      <c r="B181" s="38" t="s">
        <v>629</v>
      </c>
      <c r="C181" s="39"/>
      <c r="D181" s="39"/>
      <c r="E181" s="39"/>
      <c r="F181" s="39"/>
      <c r="G181" s="39"/>
      <c r="H181" s="39"/>
      <c r="I181" s="40"/>
      <c r="J181" s="32"/>
      <c r="K181" s="30"/>
    </row>
    <row r="182" spans="1:11" s="10" customFormat="1" ht="30" customHeight="1" x14ac:dyDescent="0.15">
      <c r="A182" s="15" t="s">
        <v>26</v>
      </c>
      <c r="B182" s="8" t="s">
        <v>622</v>
      </c>
      <c r="C182" s="20">
        <v>117</v>
      </c>
      <c r="D182" s="12" t="s">
        <v>24</v>
      </c>
      <c r="E182" s="13" t="s">
        <v>630</v>
      </c>
      <c r="F182" s="14">
        <v>1</v>
      </c>
      <c r="G182" s="18">
        <v>7000</v>
      </c>
      <c r="H182" s="18">
        <f t="shared" ref="H182:H187" si="58">SUM(G182*1.1)</f>
        <v>7700.0000000000009</v>
      </c>
      <c r="I182" s="13" t="s">
        <v>710</v>
      </c>
      <c r="J182" s="22"/>
      <c r="K182" s="23">
        <f t="shared" ref="K182:K187" si="59">SUM(H182*J182)</f>
        <v>0</v>
      </c>
    </row>
    <row r="183" spans="1:11" s="10" customFormat="1" ht="30" customHeight="1" x14ac:dyDescent="0.15">
      <c r="A183" s="15" t="s">
        <v>26</v>
      </c>
      <c r="B183" s="8" t="s">
        <v>622</v>
      </c>
      <c r="C183" s="20">
        <v>217</v>
      </c>
      <c r="D183" s="12" t="s">
        <v>24</v>
      </c>
      <c r="E183" s="13" t="s">
        <v>631</v>
      </c>
      <c r="F183" s="14">
        <v>2</v>
      </c>
      <c r="G183" s="18">
        <v>7000</v>
      </c>
      <c r="H183" s="18">
        <f t="shared" si="58"/>
        <v>7700.0000000000009</v>
      </c>
      <c r="I183" s="13" t="s">
        <v>710</v>
      </c>
      <c r="J183" s="22"/>
      <c r="K183" s="23">
        <f t="shared" si="59"/>
        <v>0</v>
      </c>
    </row>
    <row r="184" spans="1:11" s="10" customFormat="1" ht="30" customHeight="1" x14ac:dyDescent="0.15">
      <c r="A184" s="15" t="s">
        <v>26</v>
      </c>
      <c r="B184" s="8" t="s">
        <v>622</v>
      </c>
      <c r="C184" s="20">
        <v>317</v>
      </c>
      <c r="D184" s="12" t="s">
        <v>24</v>
      </c>
      <c r="E184" s="13" t="s">
        <v>632</v>
      </c>
      <c r="F184" s="14">
        <v>3</v>
      </c>
      <c r="G184" s="18">
        <v>7000</v>
      </c>
      <c r="H184" s="18">
        <f t="shared" si="58"/>
        <v>7700.0000000000009</v>
      </c>
      <c r="I184" s="13" t="s">
        <v>710</v>
      </c>
      <c r="J184" s="22"/>
      <c r="K184" s="23">
        <f t="shared" si="59"/>
        <v>0</v>
      </c>
    </row>
    <row r="185" spans="1:11" s="10" customFormat="1" ht="30" customHeight="1" x14ac:dyDescent="0.15">
      <c r="A185" s="15" t="s">
        <v>26</v>
      </c>
      <c r="B185" s="8" t="s">
        <v>622</v>
      </c>
      <c r="C185" s="20">
        <v>417</v>
      </c>
      <c r="D185" s="12" t="s">
        <v>24</v>
      </c>
      <c r="E185" s="13" t="s">
        <v>633</v>
      </c>
      <c r="F185" s="14">
        <v>4</v>
      </c>
      <c r="G185" s="18">
        <v>7000</v>
      </c>
      <c r="H185" s="18">
        <f t="shared" si="58"/>
        <v>7700.0000000000009</v>
      </c>
      <c r="I185" s="13" t="s">
        <v>710</v>
      </c>
      <c r="J185" s="22"/>
      <c r="K185" s="23">
        <f t="shared" si="59"/>
        <v>0</v>
      </c>
    </row>
    <row r="186" spans="1:11" s="10" customFormat="1" ht="30" customHeight="1" x14ac:dyDescent="0.15">
      <c r="A186" s="15" t="s">
        <v>26</v>
      </c>
      <c r="B186" s="8" t="s">
        <v>622</v>
      </c>
      <c r="C186" s="20">
        <v>517</v>
      </c>
      <c r="D186" s="12" t="s">
        <v>24</v>
      </c>
      <c r="E186" s="13" t="s">
        <v>634</v>
      </c>
      <c r="F186" s="14">
        <v>5</v>
      </c>
      <c r="G186" s="18">
        <v>7000</v>
      </c>
      <c r="H186" s="18">
        <f t="shared" si="58"/>
        <v>7700.0000000000009</v>
      </c>
      <c r="I186" s="13" t="s">
        <v>710</v>
      </c>
      <c r="J186" s="22"/>
      <c r="K186" s="23">
        <f t="shared" si="59"/>
        <v>0</v>
      </c>
    </row>
    <row r="187" spans="1:11" s="10" customFormat="1" ht="30" customHeight="1" x14ac:dyDescent="0.15">
      <c r="A187" s="15" t="s">
        <v>26</v>
      </c>
      <c r="B187" s="8" t="s">
        <v>622</v>
      </c>
      <c r="C187" s="20">
        <v>617</v>
      </c>
      <c r="D187" s="12" t="s">
        <v>24</v>
      </c>
      <c r="E187" s="13" t="s">
        <v>635</v>
      </c>
      <c r="F187" s="14">
        <v>6</v>
      </c>
      <c r="G187" s="18">
        <v>7000</v>
      </c>
      <c r="H187" s="18">
        <f t="shared" si="58"/>
        <v>7700.0000000000009</v>
      </c>
      <c r="I187" s="13" t="s">
        <v>710</v>
      </c>
      <c r="J187" s="22"/>
      <c r="K187" s="23">
        <f t="shared" si="59"/>
        <v>0</v>
      </c>
    </row>
    <row r="188" spans="1:11" s="10" customFormat="1" ht="30" customHeight="1" x14ac:dyDescent="0.15">
      <c r="A188" s="17" t="s">
        <v>18</v>
      </c>
      <c r="B188" s="38" t="s">
        <v>45</v>
      </c>
      <c r="C188" s="39"/>
      <c r="D188" s="39"/>
      <c r="E188" s="39"/>
      <c r="F188" s="39"/>
      <c r="G188" s="39"/>
      <c r="H188" s="39"/>
      <c r="I188" s="40"/>
      <c r="J188" s="28"/>
      <c r="K188" s="31"/>
    </row>
    <row r="189" spans="1:11" s="10" customFormat="1" ht="30" customHeight="1" x14ac:dyDescent="0.15">
      <c r="A189" s="15" t="s">
        <v>1</v>
      </c>
      <c r="B189" s="15" t="s">
        <v>3</v>
      </c>
      <c r="C189" s="15">
        <v>114</v>
      </c>
      <c r="D189" s="15" t="s">
        <v>16</v>
      </c>
      <c r="E189" s="13" t="s">
        <v>47</v>
      </c>
      <c r="F189" s="15">
        <v>1</v>
      </c>
      <c r="G189" s="19">
        <v>3800</v>
      </c>
      <c r="H189" s="19">
        <f t="shared" ref="H189:H192" si="60">SUM(G189*1.1)</f>
        <v>4180</v>
      </c>
      <c r="I189" s="13"/>
      <c r="J189" s="22"/>
      <c r="K189" s="23">
        <f t="shared" ref="K189:K192" si="61">SUM(H189*J189)</f>
        <v>0</v>
      </c>
    </row>
    <row r="190" spans="1:11" s="10" customFormat="1" ht="30" customHeight="1" x14ac:dyDescent="0.15">
      <c r="A190" s="15" t="s">
        <v>1</v>
      </c>
      <c r="B190" s="15" t="s">
        <v>3</v>
      </c>
      <c r="C190" s="15">
        <v>214</v>
      </c>
      <c r="D190" s="15" t="s">
        <v>16</v>
      </c>
      <c r="E190" s="13" t="s">
        <v>49</v>
      </c>
      <c r="F190" s="15">
        <v>2</v>
      </c>
      <c r="G190" s="19">
        <v>3800</v>
      </c>
      <c r="H190" s="19">
        <f t="shared" si="60"/>
        <v>4180</v>
      </c>
      <c r="I190" s="13"/>
      <c r="J190" s="22"/>
      <c r="K190" s="23">
        <f t="shared" si="61"/>
        <v>0</v>
      </c>
    </row>
    <row r="191" spans="1:11" s="10" customFormat="1" ht="30" customHeight="1" x14ac:dyDescent="0.15">
      <c r="A191" s="15" t="s">
        <v>1</v>
      </c>
      <c r="B191" s="15" t="s">
        <v>3</v>
      </c>
      <c r="C191" s="15">
        <v>314</v>
      </c>
      <c r="D191" s="15" t="s">
        <v>16</v>
      </c>
      <c r="E191" s="13" t="s">
        <v>51</v>
      </c>
      <c r="F191" s="15">
        <v>3</v>
      </c>
      <c r="G191" s="19">
        <v>3800</v>
      </c>
      <c r="H191" s="19">
        <f t="shared" si="60"/>
        <v>4180</v>
      </c>
      <c r="I191" s="13"/>
      <c r="J191" s="22"/>
      <c r="K191" s="23">
        <f t="shared" si="61"/>
        <v>0</v>
      </c>
    </row>
    <row r="192" spans="1:11" s="10" customFormat="1" ht="30" customHeight="1" x14ac:dyDescent="0.15">
      <c r="A192" s="15" t="s">
        <v>1</v>
      </c>
      <c r="B192" s="15" t="s">
        <v>3</v>
      </c>
      <c r="C192" s="15">
        <v>414</v>
      </c>
      <c r="D192" s="15" t="s">
        <v>16</v>
      </c>
      <c r="E192" s="13" t="s">
        <v>53</v>
      </c>
      <c r="F192" s="15">
        <v>4</v>
      </c>
      <c r="G192" s="19">
        <v>3800</v>
      </c>
      <c r="H192" s="19">
        <f t="shared" si="60"/>
        <v>4180</v>
      </c>
      <c r="I192" s="13"/>
      <c r="J192" s="22"/>
      <c r="K192" s="23">
        <f t="shared" si="61"/>
        <v>0</v>
      </c>
    </row>
    <row r="193" spans="1:11" s="10" customFormat="1" ht="60" customHeight="1" x14ac:dyDescent="0.15">
      <c r="A193" s="17" t="s">
        <v>18</v>
      </c>
      <c r="B193" s="38" t="s">
        <v>194</v>
      </c>
      <c r="C193" s="39"/>
      <c r="D193" s="39"/>
      <c r="E193" s="39"/>
      <c r="F193" s="39"/>
      <c r="G193" s="39"/>
      <c r="H193" s="39"/>
      <c r="I193" s="40"/>
      <c r="J193" s="32"/>
      <c r="K193" s="30"/>
    </row>
    <row r="194" spans="1:11" s="10" customFormat="1" ht="45" customHeight="1" x14ac:dyDescent="0.15">
      <c r="A194" s="15" t="s">
        <v>9</v>
      </c>
      <c r="B194" s="8" t="s">
        <v>123</v>
      </c>
      <c r="C194" s="20">
        <v>117</v>
      </c>
      <c r="D194" s="12" t="s">
        <v>16</v>
      </c>
      <c r="E194" s="16" t="s">
        <v>127</v>
      </c>
      <c r="F194" s="14">
        <v>1</v>
      </c>
      <c r="G194" s="18">
        <v>13000</v>
      </c>
      <c r="H194" s="18">
        <f t="shared" ref="H194:H198" si="62">SUM(G194*1.1)</f>
        <v>14300.000000000002</v>
      </c>
      <c r="I194" s="13" t="s">
        <v>126</v>
      </c>
      <c r="J194" s="22"/>
      <c r="K194" s="23">
        <f t="shared" ref="K194:K198" si="63">SUM(H194*J194)</f>
        <v>0</v>
      </c>
    </row>
    <row r="195" spans="1:11" s="10" customFormat="1" ht="45" customHeight="1" x14ac:dyDescent="0.15">
      <c r="A195" s="15" t="s">
        <v>9</v>
      </c>
      <c r="B195" s="8" t="s">
        <v>123</v>
      </c>
      <c r="C195" s="20">
        <v>217</v>
      </c>
      <c r="D195" s="12" t="s">
        <v>16</v>
      </c>
      <c r="E195" s="16" t="s">
        <v>129</v>
      </c>
      <c r="F195" s="14">
        <v>2</v>
      </c>
      <c r="G195" s="18">
        <v>16000</v>
      </c>
      <c r="H195" s="18">
        <f t="shared" si="62"/>
        <v>17600</v>
      </c>
      <c r="I195" s="13" t="s">
        <v>126</v>
      </c>
      <c r="J195" s="22"/>
      <c r="K195" s="23">
        <f t="shared" si="63"/>
        <v>0</v>
      </c>
    </row>
    <row r="196" spans="1:11" s="10" customFormat="1" ht="45" customHeight="1" x14ac:dyDescent="0.15">
      <c r="A196" s="15" t="s">
        <v>9</v>
      </c>
      <c r="B196" s="8" t="s">
        <v>123</v>
      </c>
      <c r="C196" s="20">
        <v>317</v>
      </c>
      <c r="D196" s="12" t="s">
        <v>16</v>
      </c>
      <c r="E196" s="16" t="s">
        <v>131</v>
      </c>
      <c r="F196" s="14">
        <v>3</v>
      </c>
      <c r="G196" s="18">
        <v>16000</v>
      </c>
      <c r="H196" s="18">
        <f t="shared" si="62"/>
        <v>17600</v>
      </c>
      <c r="I196" s="13" t="s">
        <v>126</v>
      </c>
      <c r="J196" s="22"/>
      <c r="K196" s="23">
        <f t="shared" si="63"/>
        <v>0</v>
      </c>
    </row>
    <row r="197" spans="1:11" s="10" customFormat="1" ht="45" customHeight="1" x14ac:dyDescent="0.15">
      <c r="A197" s="15" t="s">
        <v>9</v>
      </c>
      <c r="B197" s="8" t="s">
        <v>123</v>
      </c>
      <c r="C197" s="20">
        <v>417</v>
      </c>
      <c r="D197" s="12" t="s">
        <v>16</v>
      </c>
      <c r="E197" s="16" t="s">
        <v>133</v>
      </c>
      <c r="F197" s="14">
        <v>4</v>
      </c>
      <c r="G197" s="18">
        <v>16000</v>
      </c>
      <c r="H197" s="18">
        <f t="shared" si="62"/>
        <v>17600</v>
      </c>
      <c r="I197" s="13" t="s">
        <v>126</v>
      </c>
      <c r="J197" s="22"/>
      <c r="K197" s="23">
        <f t="shared" si="63"/>
        <v>0</v>
      </c>
    </row>
    <row r="198" spans="1:11" s="10" customFormat="1" ht="45" customHeight="1" x14ac:dyDescent="0.15">
      <c r="A198" s="15" t="s">
        <v>9</v>
      </c>
      <c r="B198" s="8" t="s">
        <v>123</v>
      </c>
      <c r="C198" s="20">
        <v>517</v>
      </c>
      <c r="D198" s="12" t="s">
        <v>16</v>
      </c>
      <c r="E198" s="16" t="s">
        <v>135</v>
      </c>
      <c r="F198" s="14">
        <v>5</v>
      </c>
      <c r="G198" s="18">
        <v>16000</v>
      </c>
      <c r="H198" s="18">
        <f t="shared" si="62"/>
        <v>17600</v>
      </c>
      <c r="I198" s="13" t="s">
        <v>126</v>
      </c>
      <c r="J198" s="22"/>
      <c r="K198" s="23">
        <f t="shared" si="63"/>
        <v>0</v>
      </c>
    </row>
    <row r="199" spans="1:11" s="10" customFormat="1" ht="30" customHeight="1" x14ac:dyDescent="0.15">
      <c r="A199" s="17" t="s">
        <v>18</v>
      </c>
      <c r="B199" s="38" t="s">
        <v>140</v>
      </c>
      <c r="C199" s="39"/>
      <c r="D199" s="39"/>
      <c r="E199" s="39"/>
      <c r="F199" s="39"/>
      <c r="G199" s="39"/>
      <c r="H199" s="39"/>
      <c r="I199" s="40"/>
      <c r="J199" s="32"/>
      <c r="K199" s="30"/>
    </row>
    <row r="200" spans="1:11" s="10" customFormat="1" ht="30" customHeight="1" x14ac:dyDescent="0.15">
      <c r="A200" s="15" t="s">
        <v>9</v>
      </c>
      <c r="B200" s="8" t="s">
        <v>123</v>
      </c>
      <c r="C200" s="20">
        <v>117</v>
      </c>
      <c r="D200" s="12" t="s">
        <v>16</v>
      </c>
      <c r="E200" s="16" t="s">
        <v>142</v>
      </c>
      <c r="F200" s="14">
        <v>1</v>
      </c>
      <c r="G200" s="18">
        <v>4000</v>
      </c>
      <c r="H200" s="18">
        <f t="shared" ref="H200:H204" si="64">SUM(G200*1.1)</f>
        <v>4400</v>
      </c>
      <c r="I200" s="13"/>
      <c r="J200" s="22"/>
      <c r="K200" s="23">
        <f t="shared" ref="K200:K204" si="65">SUM(H200*J200)</f>
        <v>0</v>
      </c>
    </row>
    <row r="201" spans="1:11" s="10" customFormat="1" ht="30" customHeight="1" x14ac:dyDescent="0.15">
      <c r="A201" s="15" t="s">
        <v>9</v>
      </c>
      <c r="B201" s="8" t="s">
        <v>123</v>
      </c>
      <c r="C201" s="20">
        <v>217</v>
      </c>
      <c r="D201" s="12" t="s">
        <v>16</v>
      </c>
      <c r="E201" s="16" t="s">
        <v>144</v>
      </c>
      <c r="F201" s="14">
        <v>2</v>
      </c>
      <c r="G201" s="18">
        <v>6000</v>
      </c>
      <c r="H201" s="18">
        <f t="shared" si="64"/>
        <v>6600.0000000000009</v>
      </c>
      <c r="I201" s="13"/>
      <c r="J201" s="22"/>
      <c r="K201" s="23">
        <f t="shared" si="65"/>
        <v>0</v>
      </c>
    </row>
    <row r="202" spans="1:11" s="10" customFormat="1" ht="30" customHeight="1" x14ac:dyDescent="0.15">
      <c r="A202" s="15" t="s">
        <v>9</v>
      </c>
      <c r="B202" s="8" t="s">
        <v>123</v>
      </c>
      <c r="C202" s="20">
        <v>317</v>
      </c>
      <c r="D202" s="12" t="s">
        <v>16</v>
      </c>
      <c r="E202" s="16" t="s">
        <v>146</v>
      </c>
      <c r="F202" s="14">
        <v>3</v>
      </c>
      <c r="G202" s="18">
        <v>6000</v>
      </c>
      <c r="H202" s="18">
        <f t="shared" si="64"/>
        <v>6600.0000000000009</v>
      </c>
      <c r="I202" s="13"/>
      <c r="J202" s="22"/>
      <c r="K202" s="23">
        <f t="shared" si="65"/>
        <v>0</v>
      </c>
    </row>
    <row r="203" spans="1:11" s="10" customFormat="1" ht="30" customHeight="1" x14ac:dyDescent="0.15">
      <c r="A203" s="15" t="s">
        <v>9</v>
      </c>
      <c r="B203" s="8" t="s">
        <v>123</v>
      </c>
      <c r="C203" s="20">
        <v>417</v>
      </c>
      <c r="D203" s="12" t="s">
        <v>16</v>
      </c>
      <c r="E203" s="16" t="s">
        <v>148</v>
      </c>
      <c r="F203" s="14">
        <v>4</v>
      </c>
      <c r="G203" s="18">
        <v>6000</v>
      </c>
      <c r="H203" s="18">
        <f t="shared" si="64"/>
        <v>6600.0000000000009</v>
      </c>
      <c r="I203" s="13"/>
      <c r="J203" s="22"/>
      <c r="K203" s="23">
        <f t="shared" si="65"/>
        <v>0</v>
      </c>
    </row>
    <row r="204" spans="1:11" s="10" customFormat="1" ht="30" customHeight="1" x14ac:dyDescent="0.15">
      <c r="A204" s="15" t="s">
        <v>9</v>
      </c>
      <c r="B204" s="8" t="s">
        <v>123</v>
      </c>
      <c r="C204" s="20">
        <v>517</v>
      </c>
      <c r="D204" s="12" t="s">
        <v>16</v>
      </c>
      <c r="E204" s="16" t="s">
        <v>150</v>
      </c>
      <c r="F204" s="14">
        <v>5</v>
      </c>
      <c r="G204" s="18">
        <v>6000</v>
      </c>
      <c r="H204" s="18">
        <f t="shared" si="64"/>
        <v>6600.0000000000009</v>
      </c>
      <c r="I204" s="13"/>
      <c r="J204" s="22"/>
      <c r="K204" s="23">
        <f t="shared" si="65"/>
        <v>0</v>
      </c>
    </row>
    <row r="205" spans="1:11" s="10" customFormat="1" ht="150" customHeight="1" x14ac:dyDescent="0.15">
      <c r="A205" s="17" t="s">
        <v>18</v>
      </c>
      <c r="B205" s="38" t="s">
        <v>316</v>
      </c>
      <c r="C205" s="39"/>
      <c r="D205" s="39"/>
      <c r="E205" s="39"/>
      <c r="F205" s="39"/>
      <c r="G205" s="39"/>
      <c r="H205" s="39"/>
      <c r="I205" s="40"/>
      <c r="J205" s="32"/>
      <c r="K205" s="30"/>
    </row>
    <row r="206" spans="1:11" s="10" customFormat="1" ht="75" customHeight="1" x14ac:dyDescent="0.15">
      <c r="A206" s="15" t="s">
        <v>12</v>
      </c>
      <c r="B206" s="8" t="s">
        <v>39</v>
      </c>
      <c r="C206" s="14">
        <v>118</v>
      </c>
      <c r="D206" s="12" t="s">
        <v>16</v>
      </c>
      <c r="E206" s="16" t="s">
        <v>319</v>
      </c>
      <c r="F206" s="14" t="s">
        <v>317</v>
      </c>
      <c r="G206" s="18">
        <v>30000</v>
      </c>
      <c r="H206" s="18">
        <f t="shared" ref="H206:H207" si="66">SUM(G206*1.1)</f>
        <v>33000</v>
      </c>
      <c r="I206" s="13" t="s">
        <v>720</v>
      </c>
      <c r="J206" s="22"/>
      <c r="K206" s="23">
        <f t="shared" ref="K206:K207" si="67">SUM(H206*J206)</f>
        <v>0</v>
      </c>
    </row>
    <row r="207" spans="1:11" s="10" customFormat="1" ht="30" customHeight="1" x14ac:dyDescent="0.15">
      <c r="A207" s="15" t="s">
        <v>12</v>
      </c>
      <c r="B207" s="8" t="s">
        <v>39</v>
      </c>
      <c r="C207" s="14">
        <v>118</v>
      </c>
      <c r="D207" s="12" t="s">
        <v>16</v>
      </c>
      <c r="E207" s="16" t="s">
        <v>321</v>
      </c>
      <c r="F207" s="14" t="s">
        <v>317</v>
      </c>
      <c r="G207" s="18">
        <v>4000</v>
      </c>
      <c r="H207" s="18">
        <f t="shared" si="66"/>
        <v>4400</v>
      </c>
      <c r="I207" s="13" t="s">
        <v>710</v>
      </c>
      <c r="J207" s="22"/>
      <c r="K207" s="23">
        <f t="shared" si="67"/>
        <v>0</v>
      </c>
    </row>
    <row r="208" spans="1:11" s="10" customFormat="1" ht="45" customHeight="1" x14ac:dyDescent="0.15">
      <c r="A208" s="17" t="s">
        <v>18</v>
      </c>
      <c r="B208" s="38" t="s">
        <v>652</v>
      </c>
      <c r="C208" s="39"/>
      <c r="D208" s="39"/>
      <c r="E208" s="39"/>
      <c r="F208" s="39"/>
      <c r="G208" s="39"/>
      <c r="H208" s="39"/>
      <c r="I208" s="40"/>
      <c r="J208" s="32"/>
      <c r="K208" s="30"/>
    </row>
    <row r="209" spans="1:11" s="10" customFormat="1" ht="82.5" customHeight="1" x14ac:dyDescent="0.15">
      <c r="A209" s="15" t="s">
        <v>455</v>
      </c>
      <c r="B209" s="8" t="s">
        <v>456</v>
      </c>
      <c r="C209" s="14">
        <v>106</v>
      </c>
      <c r="D209" s="12" t="s">
        <v>16</v>
      </c>
      <c r="E209" s="16" t="s">
        <v>458</v>
      </c>
      <c r="F209" s="14" t="s">
        <v>317</v>
      </c>
      <c r="G209" s="18">
        <v>35000</v>
      </c>
      <c r="H209" s="18">
        <f t="shared" ref="H209:H211" si="68">SUM(G209*1.1)</f>
        <v>38500</v>
      </c>
      <c r="I209" s="33" t="s">
        <v>704</v>
      </c>
      <c r="J209" s="22"/>
      <c r="K209" s="23">
        <f t="shared" ref="K209:K211" si="69">SUM(H209*J209)</f>
        <v>0</v>
      </c>
    </row>
    <row r="210" spans="1:11" s="10" customFormat="1" ht="82.5" customHeight="1" x14ac:dyDescent="0.15">
      <c r="A210" s="15" t="s">
        <v>455</v>
      </c>
      <c r="B210" s="8" t="s">
        <v>456</v>
      </c>
      <c r="C210" s="14">
        <v>306</v>
      </c>
      <c r="D210" s="12" t="s">
        <v>16</v>
      </c>
      <c r="E210" s="16" t="s">
        <v>461</v>
      </c>
      <c r="F210" s="14" t="s">
        <v>460</v>
      </c>
      <c r="G210" s="18">
        <v>35000</v>
      </c>
      <c r="H210" s="18">
        <f t="shared" si="68"/>
        <v>38500</v>
      </c>
      <c r="I210" s="33" t="s">
        <v>703</v>
      </c>
      <c r="J210" s="22"/>
      <c r="K210" s="23">
        <f t="shared" si="69"/>
        <v>0</v>
      </c>
    </row>
    <row r="211" spans="1:11" s="10" customFormat="1" ht="82.5" customHeight="1" x14ac:dyDescent="0.15">
      <c r="A211" s="15" t="s">
        <v>455</v>
      </c>
      <c r="B211" s="8" t="s">
        <v>456</v>
      </c>
      <c r="C211" s="14">
        <v>506</v>
      </c>
      <c r="D211" s="12" t="s">
        <v>16</v>
      </c>
      <c r="E211" s="16" t="s">
        <v>464</v>
      </c>
      <c r="F211" s="14" t="s">
        <v>463</v>
      </c>
      <c r="G211" s="18">
        <v>35000</v>
      </c>
      <c r="H211" s="18">
        <f t="shared" si="68"/>
        <v>38500</v>
      </c>
      <c r="I211" s="33" t="s">
        <v>704</v>
      </c>
      <c r="J211" s="22"/>
      <c r="K211" s="23">
        <f t="shared" si="69"/>
        <v>0</v>
      </c>
    </row>
  </sheetData>
  <autoFilter ref="A5:K187" xr:uid="{00000000-0001-0000-0000-000000000000}"/>
  <mergeCells count="41">
    <mergeCell ref="B205:I205"/>
    <mergeCell ref="B208:I208"/>
    <mergeCell ref="B174:I174"/>
    <mergeCell ref="B181:I181"/>
    <mergeCell ref="B193:I193"/>
    <mergeCell ref="B199:I199"/>
    <mergeCell ref="B188:I188"/>
    <mergeCell ref="B75:I75"/>
    <mergeCell ref="B80:I80"/>
    <mergeCell ref="B85:I85"/>
    <mergeCell ref="B90:I90"/>
    <mergeCell ref="B95:I95"/>
    <mergeCell ref="B98:I98"/>
    <mergeCell ref="B100:I100"/>
    <mergeCell ref="B104:I104"/>
    <mergeCell ref="B108:I108"/>
    <mergeCell ref="B112:I112"/>
    <mergeCell ref="B116:I116"/>
    <mergeCell ref="B120:I120"/>
    <mergeCell ref="B145:I145"/>
    <mergeCell ref="B168:I168"/>
    <mergeCell ref="B171:I171"/>
    <mergeCell ref="B165:I165"/>
    <mergeCell ref="B149:I149"/>
    <mergeCell ref="B153:I153"/>
    <mergeCell ref="B157:I157"/>
    <mergeCell ref="B160:I160"/>
    <mergeCell ref="B54:I54"/>
    <mergeCell ref="B67:I67"/>
    <mergeCell ref="A1:K1"/>
    <mergeCell ref="E2:F2"/>
    <mergeCell ref="B6:I6"/>
    <mergeCell ref="B8:I8"/>
    <mergeCell ref="B15:I15"/>
    <mergeCell ref="B22:I22"/>
    <mergeCell ref="B29:I29"/>
    <mergeCell ref="B36:I36"/>
    <mergeCell ref="B38:I38"/>
    <mergeCell ref="B40:I40"/>
    <mergeCell ref="B45:I45"/>
    <mergeCell ref="B50:I5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19" max="10" man="1"/>
    <brk id="164"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CE362-06EE-4DAA-8482-9B838CB02C81}">
  <sheetPr>
    <pageSetUpPr fitToPage="1"/>
  </sheetPr>
  <dimension ref="A1:K25"/>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666</v>
      </c>
      <c r="B1" s="41"/>
      <c r="C1" s="41"/>
      <c r="D1" s="41"/>
      <c r="E1" s="41"/>
      <c r="F1" s="41"/>
      <c r="G1" s="41"/>
      <c r="H1" s="41"/>
      <c r="I1" s="41"/>
      <c r="J1" s="41"/>
      <c r="K1" s="41"/>
    </row>
    <row r="2" spans="1:11" ht="37.5" customHeight="1" thickTop="1" thickBot="1" x14ac:dyDescent="0.25">
      <c r="A2" s="35"/>
      <c r="B2" s="35"/>
      <c r="C2" s="35"/>
      <c r="E2" s="42" t="s">
        <v>669</v>
      </c>
      <c r="F2" s="42"/>
      <c r="G2" s="34"/>
      <c r="H2" s="34"/>
      <c r="I2" s="34"/>
      <c r="J2" s="24" t="s">
        <v>37</v>
      </c>
      <c r="K2" s="26" t="s">
        <v>38</v>
      </c>
    </row>
    <row r="3" spans="1:11" ht="37.5" customHeight="1" thickBot="1" x14ac:dyDescent="0.2">
      <c r="E3" s="6"/>
      <c r="J3" s="25">
        <f>SUM(J6:J25)</f>
        <v>0</v>
      </c>
      <c r="K3" s="27">
        <f>SUM(K6:K25)</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60" customHeight="1" x14ac:dyDescent="0.15">
      <c r="A6" s="17" t="s">
        <v>18</v>
      </c>
      <c r="B6" s="38" t="s">
        <v>352</v>
      </c>
      <c r="C6" s="39"/>
      <c r="D6" s="39"/>
      <c r="E6" s="39"/>
      <c r="F6" s="39"/>
      <c r="G6" s="39"/>
      <c r="H6" s="39"/>
      <c r="I6" s="40"/>
      <c r="J6" s="32"/>
      <c r="K6" s="30"/>
    </row>
    <row r="7" spans="1:11" s="10" customFormat="1" ht="120" customHeight="1" x14ac:dyDescent="0.15">
      <c r="A7" s="15" t="s">
        <v>13</v>
      </c>
      <c r="B7" s="8" t="s">
        <v>315</v>
      </c>
      <c r="C7" s="14">
        <v>203</v>
      </c>
      <c r="D7" s="12" t="s">
        <v>24</v>
      </c>
      <c r="E7" s="16" t="s">
        <v>354</v>
      </c>
      <c r="F7" s="14">
        <v>2</v>
      </c>
      <c r="G7" s="18">
        <v>66100</v>
      </c>
      <c r="H7" s="18">
        <f t="shared" ref="H7:H9" si="0">SUM(G7*1.1)</f>
        <v>72710</v>
      </c>
      <c r="I7" s="13" t="s">
        <v>726</v>
      </c>
      <c r="J7" s="22"/>
      <c r="K7" s="23">
        <f t="shared" ref="K7:K9" si="1">SUM(H7*J7)</f>
        <v>0</v>
      </c>
    </row>
    <row r="8" spans="1:11" s="10" customFormat="1" ht="120" customHeight="1" x14ac:dyDescent="0.15">
      <c r="A8" s="15" t="s">
        <v>13</v>
      </c>
      <c r="B8" s="8" t="s">
        <v>315</v>
      </c>
      <c r="C8" s="14">
        <v>403</v>
      </c>
      <c r="D8" s="12" t="s">
        <v>24</v>
      </c>
      <c r="E8" s="16" t="s">
        <v>356</v>
      </c>
      <c r="F8" s="14">
        <v>4</v>
      </c>
      <c r="G8" s="18">
        <v>69700</v>
      </c>
      <c r="H8" s="18">
        <f t="shared" si="0"/>
        <v>76670</v>
      </c>
      <c r="I8" s="13" t="s">
        <v>727</v>
      </c>
      <c r="J8" s="22"/>
      <c r="K8" s="23">
        <f t="shared" si="1"/>
        <v>0</v>
      </c>
    </row>
    <row r="9" spans="1:11" s="10" customFormat="1" ht="120" customHeight="1" x14ac:dyDescent="0.15">
      <c r="A9" s="15" t="s">
        <v>13</v>
      </c>
      <c r="B9" s="8" t="s">
        <v>315</v>
      </c>
      <c r="C9" s="14">
        <v>603</v>
      </c>
      <c r="D9" s="12" t="s">
        <v>24</v>
      </c>
      <c r="E9" s="16" t="s">
        <v>358</v>
      </c>
      <c r="F9" s="14">
        <v>6</v>
      </c>
      <c r="G9" s="18">
        <v>69700</v>
      </c>
      <c r="H9" s="18">
        <f t="shared" si="0"/>
        <v>76670</v>
      </c>
      <c r="I9" s="13" t="s">
        <v>727</v>
      </c>
      <c r="J9" s="22"/>
      <c r="K9" s="23">
        <f t="shared" si="1"/>
        <v>0</v>
      </c>
    </row>
    <row r="10" spans="1:11" s="10" customFormat="1" ht="30" customHeight="1" x14ac:dyDescent="0.15">
      <c r="A10" s="17" t="s">
        <v>18</v>
      </c>
      <c r="B10" s="38" t="s">
        <v>359</v>
      </c>
      <c r="C10" s="39"/>
      <c r="D10" s="39"/>
      <c r="E10" s="39"/>
      <c r="F10" s="39"/>
      <c r="G10" s="39"/>
      <c r="H10" s="39"/>
      <c r="I10" s="40"/>
      <c r="J10" s="32"/>
      <c r="K10" s="30"/>
    </row>
    <row r="11" spans="1:11" s="10" customFormat="1" ht="30" customHeight="1" x14ac:dyDescent="0.15">
      <c r="A11" s="15" t="s">
        <v>13</v>
      </c>
      <c r="B11" s="8" t="s">
        <v>315</v>
      </c>
      <c r="C11" s="14">
        <v>203</v>
      </c>
      <c r="D11" s="12" t="s">
        <v>24</v>
      </c>
      <c r="E11" s="16" t="s">
        <v>361</v>
      </c>
      <c r="F11" s="14">
        <v>2</v>
      </c>
      <c r="G11" s="18">
        <v>5000</v>
      </c>
      <c r="H11" s="18">
        <f t="shared" ref="H11:H13" si="2">SUM(G11*1.1)</f>
        <v>5500</v>
      </c>
      <c r="I11" s="13" t="s">
        <v>702</v>
      </c>
      <c r="J11" s="22"/>
      <c r="K11" s="23">
        <f t="shared" ref="K11:K13" si="3">SUM(H11*J11)</f>
        <v>0</v>
      </c>
    </row>
    <row r="12" spans="1:11" s="10" customFormat="1" ht="30" customHeight="1" x14ac:dyDescent="0.15">
      <c r="A12" s="15" t="s">
        <v>13</v>
      </c>
      <c r="B12" s="8" t="s">
        <v>315</v>
      </c>
      <c r="C12" s="14">
        <v>403</v>
      </c>
      <c r="D12" s="12" t="s">
        <v>24</v>
      </c>
      <c r="E12" s="16" t="s">
        <v>363</v>
      </c>
      <c r="F12" s="14">
        <v>4</v>
      </c>
      <c r="G12" s="18">
        <v>5000</v>
      </c>
      <c r="H12" s="18">
        <f t="shared" si="2"/>
        <v>5500</v>
      </c>
      <c r="I12" s="13" t="s">
        <v>702</v>
      </c>
      <c r="J12" s="22"/>
      <c r="K12" s="23">
        <f t="shared" si="3"/>
        <v>0</v>
      </c>
    </row>
    <row r="13" spans="1:11" s="10" customFormat="1" ht="30" customHeight="1" x14ac:dyDescent="0.15">
      <c r="A13" s="15" t="s">
        <v>13</v>
      </c>
      <c r="B13" s="8" t="s">
        <v>315</v>
      </c>
      <c r="C13" s="14">
        <v>603</v>
      </c>
      <c r="D13" s="12" t="s">
        <v>24</v>
      </c>
      <c r="E13" s="16" t="s">
        <v>365</v>
      </c>
      <c r="F13" s="14">
        <v>6</v>
      </c>
      <c r="G13" s="18">
        <v>5000</v>
      </c>
      <c r="H13" s="18">
        <f t="shared" si="2"/>
        <v>5500</v>
      </c>
      <c r="I13" s="13" t="s">
        <v>702</v>
      </c>
      <c r="J13" s="22"/>
      <c r="K13" s="23">
        <f t="shared" si="3"/>
        <v>0</v>
      </c>
    </row>
    <row r="14" spans="1:11" s="10" customFormat="1" ht="30" customHeight="1" x14ac:dyDescent="0.15">
      <c r="A14" s="17" t="s">
        <v>18</v>
      </c>
      <c r="B14" s="38" t="s">
        <v>366</v>
      </c>
      <c r="C14" s="39"/>
      <c r="D14" s="39"/>
      <c r="E14" s="39"/>
      <c r="F14" s="39"/>
      <c r="G14" s="39"/>
      <c r="H14" s="39"/>
      <c r="I14" s="40"/>
      <c r="J14" s="32"/>
      <c r="K14" s="30"/>
    </row>
    <row r="15" spans="1:11" s="10" customFormat="1" ht="30" customHeight="1" x14ac:dyDescent="0.15">
      <c r="A15" s="15" t="s">
        <v>13</v>
      </c>
      <c r="B15" s="8" t="s">
        <v>315</v>
      </c>
      <c r="C15" s="14">
        <v>203</v>
      </c>
      <c r="D15" s="12" t="s">
        <v>24</v>
      </c>
      <c r="E15" s="16" t="s">
        <v>368</v>
      </c>
      <c r="F15" s="14">
        <v>2</v>
      </c>
      <c r="G15" s="18">
        <v>4500</v>
      </c>
      <c r="H15" s="18">
        <f t="shared" ref="H15:H17" si="4">SUM(G15*1.1)</f>
        <v>4950</v>
      </c>
      <c r="I15" s="13" t="s">
        <v>702</v>
      </c>
      <c r="J15" s="22"/>
      <c r="K15" s="23">
        <f t="shared" ref="K15:K17" si="5">SUM(H15*J15)</f>
        <v>0</v>
      </c>
    </row>
    <row r="16" spans="1:11" s="10" customFormat="1" ht="30" customHeight="1" x14ac:dyDescent="0.15">
      <c r="A16" s="15" t="s">
        <v>13</v>
      </c>
      <c r="B16" s="8" t="s">
        <v>315</v>
      </c>
      <c r="C16" s="14">
        <v>403</v>
      </c>
      <c r="D16" s="12" t="s">
        <v>24</v>
      </c>
      <c r="E16" s="16" t="s">
        <v>370</v>
      </c>
      <c r="F16" s="14">
        <v>4</v>
      </c>
      <c r="G16" s="18">
        <v>4500</v>
      </c>
      <c r="H16" s="18">
        <f t="shared" si="4"/>
        <v>4950</v>
      </c>
      <c r="I16" s="13" t="s">
        <v>702</v>
      </c>
      <c r="J16" s="22"/>
      <c r="K16" s="23">
        <f t="shared" si="5"/>
        <v>0</v>
      </c>
    </row>
    <row r="17" spans="1:11" s="10" customFormat="1" ht="30" customHeight="1" x14ac:dyDescent="0.15">
      <c r="A17" s="15" t="s">
        <v>13</v>
      </c>
      <c r="B17" s="8" t="s">
        <v>315</v>
      </c>
      <c r="C17" s="14">
        <v>603</v>
      </c>
      <c r="D17" s="12" t="s">
        <v>24</v>
      </c>
      <c r="E17" s="16" t="s">
        <v>372</v>
      </c>
      <c r="F17" s="14">
        <v>6</v>
      </c>
      <c r="G17" s="18">
        <v>4500</v>
      </c>
      <c r="H17" s="18">
        <f t="shared" si="4"/>
        <v>4950</v>
      </c>
      <c r="I17" s="13" t="s">
        <v>702</v>
      </c>
      <c r="J17" s="22"/>
      <c r="K17" s="23">
        <f t="shared" si="5"/>
        <v>0</v>
      </c>
    </row>
    <row r="18" spans="1:11" s="10" customFormat="1" ht="30" customHeight="1" x14ac:dyDescent="0.15">
      <c r="A18" s="17" t="s">
        <v>18</v>
      </c>
      <c r="B18" s="38" t="s">
        <v>373</v>
      </c>
      <c r="C18" s="39"/>
      <c r="D18" s="39"/>
      <c r="E18" s="39"/>
      <c r="F18" s="39"/>
      <c r="G18" s="39"/>
      <c r="H18" s="39"/>
      <c r="I18" s="40"/>
      <c r="J18" s="32"/>
      <c r="K18" s="30"/>
    </row>
    <row r="19" spans="1:11" s="10" customFormat="1" ht="30" customHeight="1" x14ac:dyDescent="0.15">
      <c r="A19" s="15" t="s">
        <v>13</v>
      </c>
      <c r="B19" s="8" t="s">
        <v>315</v>
      </c>
      <c r="C19" s="14">
        <v>203</v>
      </c>
      <c r="D19" s="12" t="s">
        <v>24</v>
      </c>
      <c r="E19" s="16" t="s">
        <v>375</v>
      </c>
      <c r="F19" s="14">
        <v>2</v>
      </c>
      <c r="G19" s="18">
        <v>8700</v>
      </c>
      <c r="H19" s="18">
        <f t="shared" ref="H19:H21" si="6">SUM(G19*1.1)</f>
        <v>9570</v>
      </c>
      <c r="I19" s="13" t="s">
        <v>702</v>
      </c>
      <c r="J19" s="22"/>
      <c r="K19" s="23">
        <f t="shared" ref="K19:K21" si="7">SUM(H19*J19)</f>
        <v>0</v>
      </c>
    </row>
    <row r="20" spans="1:11" s="10" customFormat="1" ht="30" customHeight="1" x14ac:dyDescent="0.15">
      <c r="A20" s="15" t="s">
        <v>13</v>
      </c>
      <c r="B20" s="8" t="s">
        <v>315</v>
      </c>
      <c r="C20" s="14">
        <v>403</v>
      </c>
      <c r="D20" s="12" t="s">
        <v>24</v>
      </c>
      <c r="E20" s="16" t="s">
        <v>377</v>
      </c>
      <c r="F20" s="14">
        <v>4</v>
      </c>
      <c r="G20" s="18">
        <v>8700</v>
      </c>
      <c r="H20" s="18">
        <f t="shared" si="6"/>
        <v>9570</v>
      </c>
      <c r="I20" s="13" t="s">
        <v>702</v>
      </c>
      <c r="J20" s="22"/>
      <c r="K20" s="23">
        <f t="shared" si="7"/>
        <v>0</v>
      </c>
    </row>
    <row r="21" spans="1:11" s="10" customFormat="1" ht="30" customHeight="1" x14ac:dyDescent="0.15">
      <c r="A21" s="15" t="s">
        <v>13</v>
      </c>
      <c r="B21" s="8" t="s">
        <v>315</v>
      </c>
      <c r="C21" s="14">
        <v>603</v>
      </c>
      <c r="D21" s="12" t="s">
        <v>24</v>
      </c>
      <c r="E21" s="16" t="s">
        <v>379</v>
      </c>
      <c r="F21" s="14">
        <v>6</v>
      </c>
      <c r="G21" s="18">
        <v>8700</v>
      </c>
      <c r="H21" s="18">
        <f t="shared" si="6"/>
        <v>9570</v>
      </c>
      <c r="I21" s="13" t="s">
        <v>702</v>
      </c>
      <c r="J21" s="22"/>
      <c r="K21" s="23">
        <f t="shared" si="7"/>
        <v>0</v>
      </c>
    </row>
    <row r="22" spans="1:11" s="10" customFormat="1" ht="30" customHeight="1" x14ac:dyDescent="0.15">
      <c r="A22" s="17" t="s">
        <v>18</v>
      </c>
      <c r="B22" s="38" t="s">
        <v>380</v>
      </c>
      <c r="C22" s="39"/>
      <c r="D22" s="39"/>
      <c r="E22" s="39"/>
      <c r="F22" s="39"/>
      <c r="G22" s="39"/>
      <c r="H22" s="39"/>
      <c r="I22" s="40"/>
      <c r="J22" s="32"/>
      <c r="K22" s="30"/>
    </row>
    <row r="23" spans="1:11" s="10" customFormat="1" ht="30" customHeight="1" x14ac:dyDescent="0.15">
      <c r="A23" s="15" t="s">
        <v>13</v>
      </c>
      <c r="B23" s="8" t="s">
        <v>315</v>
      </c>
      <c r="C23" s="14">
        <v>203</v>
      </c>
      <c r="D23" s="12" t="s">
        <v>24</v>
      </c>
      <c r="E23" s="16" t="s">
        <v>382</v>
      </c>
      <c r="F23" s="14">
        <v>2</v>
      </c>
      <c r="G23" s="18">
        <v>3600</v>
      </c>
      <c r="H23" s="18">
        <f t="shared" ref="H23:H25" si="8">SUM(G23*1.1)</f>
        <v>3960.0000000000005</v>
      </c>
      <c r="I23" s="13" t="s">
        <v>702</v>
      </c>
      <c r="J23" s="22"/>
      <c r="K23" s="23">
        <f t="shared" ref="K23:K25" si="9">SUM(H23*J23)</f>
        <v>0</v>
      </c>
    </row>
    <row r="24" spans="1:11" s="10" customFormat="1" ht="30" customHeight="1" x14ac:dyDescent="0.15">
      <c r="A24" s="15" t="s">
        <v>13</v>
      </c>
      <c r="B24" s="8" t="s">
        <v>315</v>
      </c>
      <c r="C24" s="14">
        <v>403</v>
      </c>
      <c r="D24" s="12" t="s">
        <v>24</v>
      </c>
      <c r="E24" s="16" t="s">
        <v>384</v>
      </c>
      <c r="F24" s="14">
        <v>4</v>
      </c>
      <c r="G24" s="18">
        <v>7200</v>
      </c>
      <c r="H24" s="18">
        <f t="shared" si="8"/>
        <v>7920.0000000000009</v>
      </c>
      <c r="I24" s="13" t="s">
        <v>702</v>
      </c>
      <c r="J24" s="22"/>
      <c r="K24" s="23">
        <f t="shared" si="9"/>
        <v>0</v>
      </c>
    </row>
    <row r="25" spans="1:11" s="10" customFormat="1" ht="30" customHeight="1" x14ac:dyDescent="0.15">
      <c r="A25" s="15" t="s">
        <v>13</v>
      </c>
      <c r="B25" s="8" t="s">
        <v>315</v>
      </c>
      <c r="C25" s="14">
        <v>603</v>
      </c>
      <c r="D25" s="12" t="s">
        <v>24</v>
      </c>
      <c r="E25" s="16" t="s">
        <v>386</v>
      </c>
      <c r="F25" s="14">
        <v>6</v>
      </c>
      <c r="G25" s="18">
        <v>7200</v>
      </c>
      <c r="H25" s="18">
        <f t="shared" si="8"/>
        <v>7920.0000000000009</v>
      </c>
      <c r="I25" s="13" t="s">
        <v>702</v>
      </c>
      <c r="J25" s="22"/>
      <c r="K25" s="23">
        <f t="shared" si="9"/>
        <v>0</v>
      </c>
    </row>
  </sheetData>
  <autoFilter ref="A5:K25" xr:uid="{00000000-0001-0000-0000-000000000000}"/>
  <mergeCells count="7">
    <mergeCell ref="B18:I18"/>
    <mergeCell ref="B22:I22"/>
    <mergeCell ref="A1:K1"/>
    <mergeCell ref="E2:F2"/>
    <mergeCell ref="B6:I6"/>
    <mergeCell ref="B10:I10"/>
    <mergeCell ref="B14:I1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4105C-3306-48C0-9734-207196F37118}">
  <sheetPr>
    <pageSetUpPr fitToPage="1"/>
  </sheetPr>
  <dimension ref="A1:K214"/>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670</v>
      </c>
      <c r="F2" s="42"/>
      <c r="G2" s="34"/>
      <c r="H2" s="34"/>
      <c r="I2" s="34"/>
      <c r="J2" s="24" t="s">
        <v>37</v>
      </c>
      <c r="K2" s="26" t="s">
        <v>38</v>
      </c>
    </row>
    <row r="3" spans="1:11" ht="37.5" customHeight="1" thickBot="1" x14ac:dyDescent="0.2">
      <c r="E3" s="6"/>
      <c r="J3" s="25">
        <f>SUM(J6:J214)</f>
        <v>0</v>
      </c>
      <c r="K3" s="27">
        <f>SUM(K6:K214)</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77</v>
      </c>
      <c r="C38" s="39"/>
      <c r="D38" s="39"/>
      <c r="E38" s="39"/>
      <c r="F38" s="39"/>
      <c r="G38" s="39"/>
      <c r="H38" s="39"/>
      <c r="I38" s="40"/>
      <c r="J38" s="32"/>
      <c r="K38" s="30"/>
    </row>
    <row r="39" spans="1:11" s="10" customFormat="1" ht="45" customHeight="1" x14ac:dyDescent="0.15">
      <c r="A39" s="15" t="s">
        <v>6</v>
      </c>
      <c r="B39" s="8" t="s">
        <v>79</v>
      </c>
      <c r="C39" s="14">
        <v>308</v>
      </c>
      <c r="D39" s="12" t="s">
        <v>24</v>
      </c>
      <c r="E39" s="16" t="s">
        <v>78</v>
      </c>
      <c r="F39" s="14">
        <v>3</v>
      </c>
      <c r="G39" s="18">
        <v>15000</v>
      </c>
      <c r="H39" s="18">
        <f>SUM(G39*1.1)</f>
        <v>16500</v>
      </c>
      <c r="I39" s="13" t="s">
        <v>741</v>
      </c>
      <c r="J39" s="22"/>
      <c r="K39" s="23">
        <f>SUM(H39*J39)</f>
        <v>0</v>
      </c>
    </row>
    <row r="40" spans="1:11" s="10" customFormat="1" ht="45" customHeight="1" x14ac:dyDescent="0.15">
      <c r="A40" s="15" t="s">
        <v>6</v>
      </c>
      <c r="B40" s="8" t="s">
        <v>79</v>
      </c>
      <c r="C40" s="14">
        <v>408</v>
      </c>
      <c r="D40" s="12" t="s">
        <v>24</v>
      </c>
      <c r="E40" s="16" t="s">
        <v>80</v>
      </c>
      <c r="F40" s="14">
        <v>4</v>
      </c>
      <c r="G40" s="18">
        <v>18300</v>
      </c>
      <c r="H40" s="18">
        <f>SUM(G40*1.1)</f>
        <v>20130</v>
      </c>
      <c r="I40" s="13" t="s">
        <v>741</v>
      </c>
      <c r="J40" s="22"/>
      <c r="K40" s="23">
        <f>SUM(H40*J40)</f>
        <v>0</v>
      </c>
    </row>
    <row r="41" spans="1:11" s="10" customFormat="1" ht="45" customHeight="1" x14ac:dyDescent="0.15">
      <c r="A41" s="15" t="s">
        <v>6</v>
      </c>
      <c r="B41" s="8" t="s">
        <v>79</v>
      </c>
      <c r="C41" s="14">
        <v>508</v>
      </c>
      <c r="D41" s="12" t="s">
        <v>24</v>
      </c>
      <c r="E41" s="16" t="s">
        <v>81</v>
      </c>
      <c r="F41" s="14">
        <v>5</v>
      </c>
      <c r="G41" s="18">
        <v>26300</v>
      </c>
      <c r="H41" s="18">
        <f>SUM(G41*1.1)</f>
        <v>28930.000000000004</v>
      </c>
      <c r="I41" s="13" t="s">
        <v>741</v>
      </c>
      <c r="J41" s="22"/>
      <c r="K41" s="23">
        <f>SUM(H41*J41)</f>
        <v>0</v>
      </c>
    </row>
    <row r="42" spans="1:11" s="10" customFormat="1" ht="45" customHeight="1" x14ac:dyDescent="0.15">
      <c r="A42" s="15" t="s">
        <v>6</v>
      </c>
      <c r="B42" s="8" t="s">
        <v>79</v>
      </c>
      <c r="C42" s="14">
        <v>608</v>
      </c>
      <c r="D42" s="12" t="s">
        <v>24</v>
      </c>
      <c r="E42" s="16" t="s">
        <v>82</v>
      </c>
      <c r="F42" s="14">
        <v>6</v>
      </c>
      <c r="G42" s="18">
        <v>26300</v>
      </c>
      <c r="H42" s="18">
        <f>SUM(G42*1.1)</f>
        <v>28930.000000000004</v>
      </c>
      <c r="I42" s="13" t="s">
        <v>741</v>
      </c>
      <c r="J42" s="22"/>
      <c r="K42" s="23">
        <f>SUM(H42*J42)</f>
        <v>0</v>
      </c>
    </row>
    <row r="43" spans="1:11" s="10" customFormat="1" ht="30" customHeight="1" x14ac:dyDescent="0.15">
      <c r="A43" s="17" t="s">
        <v>18</v>
      </c>
      <c r="B43" s="38" t="s">
        <v>83</v>
      </c>
      <c r="C43" s="39"/>
      <c r="D43" s="39"/>
      <c r="E43" s="39"/>
      <c r="F43" s="39"/>
      <c r="G43" s="39"/>
      <c r="H43" s="39"/>
      <c r="I43" s="40"/>
      <c r="J43" s="32"/>
      <c r="K43" s="30"/>
    </row>
    <row r="44" spans="1:11" s="10" customFormat="1" ht="30" customHeight="1" x14ac:dyDescent="0.15">
      <c r="A44" s="15" t="s">
        <v>6</v>
      </c>
      <c r="B44" s="8" t="s">
        <v>79</v>
      </c>
      <c r="C44" s="14">
        <v>308</v>
      </c>
      <c r="D44" s="12" t="s">
        <v>24</v>
      </c>
      <c r="E44" s="16" t="s">
        <v>84</v>
      </c>
      <c r="F44" s="14">
        <v>3</v>
      </c>
      <c r="G44" s="18">
        <v>5400</v>
      </c>
      <c r="H44" s="18">
        <f>SUM(G44*1.1)</f>
        <v>5940.0000000000009</v>
      </c>
      <c r="I44" s="13" t="s">
        <v>699</v>
      </c>
      <c r="J44" s="22"/>
      <c r="K44" s="23">
        <f>SUM(H44*J44)</f>
        <v>0</v>
      </c>
    </row>
    <row r="45" spans="1:11" s="10" customFormat="1" ht="30" customHeight="1" x14ac:dyDescent="0.15">
      <c r="A45" s="15" t="s">
        <v>6</v>
      </c>
      <c r="B45" s="8" t="s">
        <v>79</v>
      </c>
      <c r="C45" s="14">
        <v>408</v>
      </c>
      <c r="D45" s="12" t="s">
        <v>24</v>
      </c>
      <c r="E45" s="16" t="s">
        <v>85</v>
      </c>
      <c r="F45" s="14">
        <v>4</v>
      </c>
      <c r="G45" s="18">
        <v>6700</v>
      </c>
      <c r="H45" s="18">
        <f>SUM(G45*1.1)</f>
        <v>7370.0000000000009</v>
      </c>
      <c r="I45" s="13" t="s">
        <v>699</v>
      </c>
      <c r="J45" s="22"/>
      <c r="K45" s="23">
        <f>SUM(H45*J45)</f>
        <v>0</v>
      </c>
    </row>
    <row r="46" spans="1:11" s="10" customFormat="1" ht="30" customHeight="1" x14ac:dyDescent="0.15">
      <c r="A46" s="15" t="s">
        <v>6</v>
      </c>
      <c r="B46" s="8" t="s">
        <v>79</v>
      </c>
      <c r="C46" s="14">
        <v>508</v>
      </c>
      <c r="D46" s="12" t="s">
        <v>24</v>
      </c>
      <c r="E46" s="16" t="s">
        <v>86</v>
      </c>
      <c r="F46" s="14">
        <v>5</v>
      </c>
      <c r="G46" s="18">
        <v>9500</v>
      </c>
      <c r="H46" s="18">
        <f>SUM(G46*1.1)</f>
        <v>10450</v>
      </c>
      <c r="I46" s="13" t="s">
        <v>699</v>
      </c>
      <c r="J46" s="22"/>
      <c r="K46" s="23">
        <f>SUM(H46*J46)</f>
        <v>0</v>
      </c>
    </row>
    <row r="47" spans="1:11" s="10" customFormat="1" ht="30" customHeight="1" x14ac:dyDescent="0.15">
      <c r="A47" s="15" t="s">
        <v>6</v>
      </c>
      <c r="B47" s="8" t="s">
        <v>79</v>
      </c>
      <c r="C47" s="14">
        <v>608</v>
      </c>
      <c r="D47" s="12" t="s">
        <v>24</v>
      </c>
      <c r="E47" s="16" t="s">
        <v>87</v>
      </c>
      <c r="F47" s="14">
        <v>6</v>
      </c>
      <c r="G47" s="18">
        <v>9500</v>
      </c>
      <c r="H47" s="18">
        <f>SUM(G47*1.1)</f>
        <v>10450</v>
      </c>
      <c r="I47" s="13" t="s">
        <v>699</v>
      </c>
      <c r="J47" s="22"/>
      <c r="K47" s="23">
        <f>SUM(H47*J47)</f>
        <v>0</v>
      </c>
    </row>
    <row r="48" spans="1:11" s="10" customFormat="1" ht="30" customHeight="1" x14ac:dyDescent="0.15">
      <c r="A48" s="17" t="s">
        <v>18</v>
      </c>
      <c r="B48" s="38" t="s">
        <v>88</v>
      </c>
      <c r="C48" s="39"/>
      <c r="D48" s="39"/>
      <c r="E48" s="39"/>
      <c r="F48" s="39"/>
      <c r="G48" s="39"/>
      <c r="H48" s="39"/>
      <c r="I48" s="40"/>
      <c r="J48" s="32"/>
      <c r="K48" s="30"/>
    </row>
    <row r="49" spans="1:11" s="10" customFormat="1" ht="30" customHeight="1" x14ac:dyDescent="0.15">
      <c r="A49" s="15" t="s">
        <v>6</v>
      </c>
      <c r="B49" s="8" t="s">
        <v>79</v>
      </c>
      <c r="C49" s="14" t="s">
        <v>89</v>
      </c>
      <c r="D49" s="12" t="s">
        <v>24</v>
      </c>
      <c r="E49" s="16" t="s">
        <v>90</v>
      </c>
      <c r="F49" s="14" t="s">
        <v>7</v>
      </c>
      <c r="G49" s="18">
        <v>6700</v>
      </c>
      <c r="H49" s="18">
        <f>SUM(G49*1.1)</f>
        <v>7370.0000000000009</v>
      </c>
      <c r="I49" s="13"/>
      <c r="J49" s="22"/>
      <c r="K49" s="23">
        <f>SUM(H49*J49)</f>
        <v>0</v>
      </c>
    </row>
    <row r="50" spans="1:11" s="10" customFormat="1" ht="105" customHeight="1" x14ac:dyDescent="0.15">
      <c r="A50" s="17" t="s">
        <v>18</v>
      </c>
      <c r="B50" s="38" t="s">
        <v>185</v>
      </c>
      <c r="C50" s="39"/>
      <c r="D50" s="39"/>
      <c r="E50" s="39"/>
      <c r="F50" s="39"/>
      <c r="G50" s="39"/>
      <c r="H50" s="39"/>
      <c r="I50" s="40"/>
      <c r="J50" s="32"/>
      <c r="K50" s="30"/>
    </row>
    <row r="51" spans="1:11" s="10" customFormat="1" ht="30" customHeight="1" x14ac:dyDescent="0.15">
      <c r="A51" s="15" t="s">
        <v>8</v>
      </c>
      <c r="B51" s="8" t="s">
        <v>91</v>
      </c>
      <c r="C51" s="14">
        <v>304</v>
      </c>
      <c r="D51" s="12" t="s">
        <v>24</v>
      </c>
      <c r="E51" s="16" t="s">
        <v>93</v>
      </c>
      <c r="F51" s="14" t="s">
        <v>7</v>
      </c>
      <c r="G51" s="18">
        <v>58000</v>
      </c>
      <c r="H51" s="18">
        <f>SUM(G51*1.1)</f>
        <v>63800.000000000007</v>
      </c>
      <c r="I51" s="13" t="s">
        <v>92</v>
      </c>
      <c r="J51" s="22"/>
      <c r="K51" s="23">
        <f>SUM(H51*J51)</f>
        <v>0</v>
      </c>
    </row>
    <row r="52" spans="1:11" s="10" customFormat="1" ht="30" customHeight="1" x14ac:dyDescent="0.15">
      <c r="A52" s="15" t="s">
        <v>8</v>
      </c>
      <c r="B52" s="8" t="s">
        <v>91</v>
      </c>
      <c r="C52" s="14">
        <v>304</v>
      </c>
      <c r="D52" s="12" t="s">
        <v>24</v>
      </c>
      <c r="E52" s="16" t="s">
        <v>94</v>
      </c>
      <c r="F52" s="14" t="s">
        <v>7</v>
      </c>
      <c r="G52" s="18">
        <v>56000</v>
      </c>
      <c r="H52" s="18">
        <f>SUM(G52*1.1)</f>
        <v>61600.000000000007</v>
      </c>
      <c r="I52" s="13" t="s">
        <v>95</v>
      </c>
      <c r="J52" s="22"/>
      <c r="K52" s="23">
        <f>SUM(H52*J52)</f>
        <v>0</v>
      </c>
    </row>
    <row r="53" spans="1:11" s="10" customFormat="1" ht="75" customHeight="1" x14ac:dyDescent="0.15">
      <c r="A53" s="15" t="s">
        <v>8</v>
      </c>
      <c r="B53" s="8" t="s">
        <v>91</v>
      </c>
      <c r="C53" s="14">
        <v>304</v>
      </c>
      <c r="D53" s="12" t="s">
        <v>24</v>
      </c>
      <c r="E53" s="16" t="s">
        <v>96</v>
      </c>
      <c r="F53" s="14" t="s">
        <v>7</v>
      </c>
      <c r="G53" s="18">
        <v>16000</v>
      </c>
      <c r="H53" s="18">
        <f>SUM(G53*1.1)</f>
        <v>17600</v>
      </c>
      <c r="I53" s="13" t="s">
        <v>186</v>
      </c>
      <c r="J53" s="22"/>
      <c r="K53" s="23">
        <f>SUM(H53*J53)</f>
        <v>0</v>
      </c>
    </row>
    <row r="54" spans="1:11" s="10" customFormat="1" ht="165" customHeight="1" x14ac:dyDescent="0.15">
      <c r="A54" s="17" t="s">
        <v>18</v>
      </c>
      <c r="B54" s="38" t="s">
        <v>187</v>
      </c>
      <c r="C54" s="39"/>
      <c r="D54" s="39"/>
      <c r="E54" s="39"/>
      <c r="F54" s="39"/>
      <c r="G54" s="39"/>
      <c r="H54" s="39"/>
      <c r="I54" s="40"/>
      <c r="J54" s="32"/>
      <c r="K54" s="30"/>
    </row>
    <row r="55" spans="1:11" s="10" customFormat="1" ht="90" customHeight="1" x14ac:dyDescent="0.15">
      <c r="A55" s="15" t="s">
        <v>9</v>
      </c>
      <c r="B55" s="8" t="s">
        <v>39</v>
      </c>
      <c r="C55" s="14">
        <v>112</v>
      </c>
      <c r="D55" s="12" t="s">
        <v>24</v>
      </c>
      <c r="E55" s="16" t="s">
        <v>188</v>
      </c>
      <c r="F55" s="14">
        <v>1</v>
      </c>
      <c r="G55" s="18">
        <v>56000</v>
      </c>
      <c r="H55" s="18">
        <f t="shared" ref="H55:H74" si="12">SUM(G55*1.1)</f>
        <v>61600.000000000007</v>
      </c>
      <c r="I55" s="13" t="s">
        <v>707</v>
      </c>
      <c r="J55" s="22"/>
      <c r="K55" s="23">
        <f t="shared" ref="K55:K74" si="13">SUM(H55*J55)</f>
        <v>0</v>
      </c>
    </row>
    <row r="56" spans="1:11" s="10" customFormat="1" ht="75" customHeight="1" x14ac:dyDescent="0.15">
      <c r="A56" s="15" t="s">
        <v>9</v>
      </c>
      <c r="B56" s="8" t="s">
        <v>39</v>
      </c>
      <c r="C56" s="14">
        <v>212</v>
      </c>
      <c r="D56" s="12" t="s">
        <v>23</v>
      </c>
      <c r="E56" s="16" t="s">
        <v>189</v>
      </c>
      <c r="F56" s="14">
        <v>2</v>
      </c>
      <c r="G56" s="18">
        <v>62500</v>
      </c>
      <c r="H56" s="18">
        <f t="shared" si="12"/>
        <v>68750</v>
      </c>
      <c r="I56" s="13" t="s">
        <v>742</v>
      </c>
      <c r="J56" s="22"/>
      <c r="K56" s="23">
        <f t="shared" si="13"/>
        <v>0</v>
      </c>
    </row>
    <row r="57" spans="1:11" s="10" customFormat="1" ht="75" customHeight="1" x14ac:dyDescent="0.15">
      <c r="A57" s="15" t="s">
        <v>9</v>
      </c>
      <c r="B57" s="8" t="s">
        <v>39</v>
      </c>
      <c r="C57" s="14">
        <v>312</v>
      </c>
      <c r="D57" s="12" t="s">
        <v>23</v>
      </c>
      <c r="E57" s="16" t="s">
        <v>190</v>
      </c>
      <c r="F57" s="14">
        <v>3</v>
      </c>
      <c r="G57" s="18">
        <v>62500</v>
      </c>
      <c r="H57" s="18">
        <f t="shared" si="12"/>
        <v>68750</v>
      </c>
      <c r="I57" s="13" t="s">
        <v>742</v>
      </c>
      <c r="J57" s="22"/>
      <c r="K57" s="23">
        <f t="shared" si="13"/>
        <v>0</v>
      </c>
    </row>
    <row r="58" spans="1:11" s="10" customFormat="1" ht="75" customHeight="1" x14ac:dyDescent="0.15">
      <c r="A58" s="15" t="s">
        <v>9</v>
      </c>
      <c r="B58" s="8" t="s">
        <v>39</v>
      </c>
      <c r="C58" s="14">
        <v>412</v>
      </c>
      <c r="D58" s="12" t="s">
        <v>23</v>
      </c>
      <c r="E58" s="16" t="s">
        <v>191</v>
      </c>
      <c r="F58" s="14">
        <v>4</v>
      </c>
      <c r="G58" s="18">
        <v>63000</v>
      </c>
      <c r="H58" s="18">
        <f t="shared" si="12"/>
        <v>69300</v>
      </c>
      <c r="I58" s="13" t="s">
        <v>742</v>
      </c>
      <c r="J58" s="22"/>
      <c r="K58" s="23">
        <f t="shared" si="13"/>
        <v>0</v>
      </c>
    </row>
    <row r="59" spans="1:11" s="10" customFormat="1" ht="75" customHeight="1" x14ac:dyDescent="0.15">
      <c r="A59" s="15" t="s">
        <v>9</v>
      </c>
      <c r="B59" s="8" t="s">
        <v>39</v>
      </c>
      <c r="C59" s="14">
        <v>512</v>
      </c>
      <c r="D59" s="12" t="s">
        <v>23</v>
      </c>
      <c r="E59" s="16" t="s">
        <v>192</v>
      </c>
      <c r="F59" s="14">
        <v>5</v>
      </c>
      <c r="G59" s="18">
        <v>63000</v>
      </c>
      <c r="H59" s="18">
        <f t="shared" si="12"/>
        <v>69300</v>
      </c>
      <c r="I59" s="13" t="s">
        <v>742</v>
      </c>
      <c r="J59" s="22"/>
      <c r="K59" s="23">
        <f t="shared" si="13"/>
        <v>0</v>
      </c>
    </row>
    <row r="60" spans="1:11" s="10" customFormat="1" ht="60" customHeight="1" x14ac:dyDescent="0.15">
      <c r="A60" s="15" t="s">
        <v>9</v>
      </c>
      <c r="B60" s="8" t="s">
        <v>39</v>
      </c>
      <c r="C60" s="14">
        <v>612</v>
      </c>
      <c r="D60" s="12" t="s">
        <v>24</v>
      </c>
      <c r="E60" s="16" t="s">
        <v>193</v>
      </c>
      <c r="F60" s="14">
        <v>6</v>
      </c>
      <c r="G60" s="18">
        <v>72000</v>
      </c>
      <c r="H60" s="18">
        <f t="shared" si="12"/>
        <v>79200</v>
      </c>
      <c r="I60" s="13" t="s">
        <v>707</v>
      </c>
      <c r="J60" s="22"/>
      <c r="K60" s="23">
        <f t="shared" si="13"/>
        <v>0</v>
      </c>
    </row>
    <row r="61" spans="1:11" s="10" customFormat="1" ht="45" customHeight="1" x14ac:dyDescent="0.15">
      <c r="A61" s="15" t="s">
        <v>9</v>
      </c>
      <c r="B61" s="8" t="s">
        <v>39</v>
      </c>
      <c r="C61" s="14">
        <v>112</v>
      </c>
      <c r="D61" s="12" t="s">
        <v>24</v>
      </c>
      <c r="E61" s="16" t="s">
        <v>97</v>
      </c>
      <c r="F61" s="14">
        <v>1</v>
      </c>
      <c r="G61" s="18">
        <v>6000</v>
      </c>
      <c r="H61" s="18">
        <f t="shared" si="12"/>
        <v>6600.0000000000009</v>
      </c>
      <c r="I61" s="13" t="s">
        <v>743</v>
      </c>
      <c r="J61" s="22"/>
      <c r="K61" s="23">
        <f t="shared" si="13"/>
        <v>0</v>
      </c>
    </row>
    <row r="62" spans="1:11" s="10" customFormat="1" ht="45" customHeight="1" x14ac:dyDescent="0.15">
      <c r="A62" s="15" t="s">
        <v>9</v>
      </c>
      <c r="B62" s="8" t="s">
        <v>39</v>
      </c>
      <c r="C62" s="14">
        <v>113</v>
      </c>
      <c r="D62" s="12" t="s">
        <v>24</v>
      </c>
      <c r="E62" s="16" t="s">
        <v>98</v>
      </c>
      <c r="F62" s="14">
        <v>1</v>
      </c>
      <c r="G62" s="18">
        <v>11500</v>
      </c>
      <c r="H62" s="18">
        <f t="shared" si="12"/>
        <v>12650.000000000002</v>
      </c>
      <c r="I62" s="13" t="s">
        <v>744</v>
      </c>
      <c r="J62" s="22"/>
      <c r="K62" s="23">
        <f t="shared" si="13"/>
        <v>0</v>
      </c>
    </row>
    <row r="63" spans="1:11" s="10" customFormat="1" ht="45" customHeight="1" x14ac:dyDescent="0.15">
      <c r="A63" s="15" t="s">
        <v>9</v>
      </c>
      <c r="B63" s="8" t="s">
        <v>39</v>
      </c>
      <c r="C63" s="14">
        <v>212</v>
      </c>
      <c r="D63" s="12" t="s">
        <v>23</v>
      </c>
      <c r="E63" s="16" t="s">
        <v>99</v>
      </c>
      <c r="F63" s="14">
        <v>2</v>
      </c>
      <c r="G63" s="18">
        <v>12500</v>
      </c>
      <c r="H63" s="18">
        <f t="shared" si="12"/>
        <v>13750.000000000002</v>
      </c>
      <c r="I63" s="13" t="s">
        <v>743</v>
      </c>
      <c r="J63" s="22"/>
      <c r="K63" s="23">
        <f t="shared" si="13"/>
        <v>0</v>
      </c>
    </row>
    <row r="64" spans="1:11" s="10" customFormat="1" ht="45" customHeight="1" x14ac:dyDescent="0.15">
      <c r="A64" s="15" t="s">
        <v>9</v>
      </c>
      <c r="B64" s="8" t="s">
        <v>39</v>
      </c>
      <c r="C64" s="14">
        <v>312</v>
      </c>
      <c r="D64" s="12" t="s">
        <v>23</v>
      </c>
      <c r="E64" s="16" t="s">
        <v>101</v>
      </c>
      <c r="F64" s="14">
        <v>3</v>
      </c>
      <c r="G64" s="18">
        <v>12500</v>
      </c>
      <c r="H64" s="18">
        <f t="shared" si="12"/>
        <v>13750.000000000002</v>
      </c>
      <c r="I64" s="13" t="s">
        <v>743</v>
      </c>
      <c r="J64" s="22"/>
      <c r="K64" s="23">
        <f t="shared" si="13"/>
        <v>0</v>
      </c>
    </row>
    <row r="65" spans="1:11" s="10" customFormat="1" ht="45" customHeight="1" x14ac:dyDescent="0.15">
      <c r="A65" s="15" t="s">
        <v>9</v>
      </c>
      <c r="B65" s="8" t="s">
        <v>39</v>
      </c>
      <c r="C65" s="14">
        <v>412</v>
      </c>
      <c r="D65" s="12" t="s">
        <v>23</v>
      </c>
      <c r="E65" s="16" t="s">
        <v>103</v>
      </c>
      <c r="F65" s="14">
        <v>4</v>
      </c>
      <c r="G65" s="18">
        <v>13000</v>
      </c>
      <c r="H65" s="18">
        <f t="shared" si="12"/>
        <v>14300.000000000002</v>
      </c>
      <c r="I65" s="13" t="s">
        <v>743</v>
      </c>
      <c r="J65" s="22"/>
      <c r="K65" s="23">
        <f t="shared" si="13"/>
        <v>0</v>
      </c>
    </row>
    <row r="66" spans="1:11" s="10" customFormat="1" ht="45" customHeight="1" x14ac:dyDescent="0.15">
      <c r="A66" s="15" t="s">
        <v>9</v>
      </c>
      <c r="B66" s="8" t="s">
        <v>39</v>
      </c>
      <c r="C66" s="14">
        <v>512</v>
      </c>
      <c r="D66" s="12" t="s">
        <v>23</v>
      </c>
      <c r="E66" s="16" t="s">
        <v>105</v>
      </c>
      <c r="F66" s="14">
        <v>5</v>
      </c>
      <c r="G66" s="18">
        <v>13000</v>
      </c>
      <c r="H66" s="18">
        <f t="shared" si="12"/>
        <v>14300.000000000002</v>
      </c>
      <c r="I66" s="13" t="s">
        <v>743</v>
      </c>
      <c r="J66" s="22"/>
      <c r="K66" s="23">
        <f t="shared" si="13"/>
        <v>0</v>
      </c>
    </row>
    <row r="67" spans="1:11" s="10" customFormat="1" ht="45" customHeight="1" x14ac:dyDescent="0.15">
      <c r="A67" s="15" t="s">
        <v>9</v>
      </c>
      <c r="B67" s="8" t="s">
        <v>39</v>
      </c>
      <c r="C67" s="14">
        <v>612</v>
      </c>
      <c r="D67" s="12" t="s">
        <v>24</v>
      </c>
      <c r="E67" s="16" t="s">
        <v>107</v>
      </c>
      <c r="F67" s="14">
        <v>6</v>
      </c>
      <c r="G67" s="18">
        <v>22000</v>
      </c>
      <c r="H67" s="18">
        <f t="shared" si="12"/>
        <v>24200.000000000004</v>
      </c>
      <c r="I67" s="13" t="s">
        <v>743</v>
      </c>
      <c r="J67" s="22"/>
      <c r="K67" s="23">
        <f t="shared" si="13"/>
        <v>0</v>
      </c>
    </row>
    <row r="68" spans="1:11" s="10" customFormat="1" ht="30" customHeight="1" x14ac:dyDescent="0.15">
      <c r="A68" s="15" t="s">
        <v>9</v>
      </c>
      <c r="B68" s="8" t="s">
        <v>39</v>
      </c>
      <c r="C68" s="14">
        <v>112</v>
      </c>
      <c r="D68" s="12" t="s">
        <v>24</v>
      </c>
      <c r="E68" s="16" t="s">
        <v>108</v>
      </c>
      <c r="F68" s="14">
        <v>1</v>
      </c>
      <c r="G68" s="18">
        <v>2000</v>
      </c>
      <c r="H68" s="18">
        <f t="shared" si="12"/>
        <v>2200</v>
      </c>
      <c r="I68" s="13" t="s">
        <v>710</v>
      </c>
      <c r="J68" s="22"/>
      <c r="K68" s="23">
        <f t="shared" si="13"/>
        <v>0</v>
      </c>
    </row>
    <row r="69" spans="1:11" s="10" customFormat="1" ht="30" customHeight="1" x14ac:dyDescent="0.15">
      <c r="A69" s="15" t="s">
        <v>9</v>
      </c>
      <c r="B69" s="8" t="s">
        <v>39</v>
      </c>
      <c r="C69" s="14">
        <v>113</v>
      </c>
      <c r="D69" s="12" t="s">
        <v>24</v>
      </c>
      <c r="E69" s="16" t="s">
        <v>109</v>
      </c>
      <c r="F69" s="14">
        <v>1</v>
      </c>
      <c r="G69" s="18">
        <v>5500</v>
      </c>
      <c r="H69" s="18">
        <f t="shared" si="12"/>
        <v>6050.0000000000009</v>
      </c>
      <c r="I69" s="13" t="s">
        <v>710</v>
      </c>
      <c r="J69" s="22"/>
      <c r="K69" s="23">
        <f t="shared" si="13"/>
        <v>0</v>
      </c>
    </row>
    <row r="70" spans="1:11" s="10" customFormat="1" ht="30" customHeight="1" x14ac:dyDescent="0.15">
      <c r="A70" s="15" t="s">
        <v>9</v>
      </c>
      <c r="B70" s="8" t="s">
        <v>39</v>
      </c>
      <c r="C70" s="14">
        <v>212</v>
      </c>
      <c r="D70" s="12" t="s">
        <v>23</v>
      </c>
      <c r="E70" s="16" t="s">
        <v>110</v>
      </c>
      <c r="F70" s="14">
        <v>2</v>
      </c>
      <c r="G70" s="18">
        <v>5500</v>
      </c>
      <c r="H70" s="18">
        <f t="shared" si="12"/>
        <v>6050.0000000000009</v>
      </c>
      <c r="I70" s="13" t="s">
        <v>710</v>
      </c>
      <c r="J70" s="22"/>
      <c r="K70" s="23">
        <f t="shared" si="13"/>
        <v>0</v>
      </c>
    </row>
    <row r="71" spans="1:11" s="10" customFormat="1" ht="30" customHeight="1" x14ac:dyDescent="0.15">
      <c r="A71" s="15" t="s">
        <v>9</v>
      </c>
      <c r="B71" s="8" t="s">
        <v>39</v>
      </c>
      <c r="C71" s="14">
        <v>312</v>
      </c>
      <c r="D71" s="12" t="s">
        <v>23</v>
      </c>
      <c r="E71" s="16" t="s">
        <v>112</v>
      </c>
      <c r="F71" s="14">
        <v>3</v>
      </c>
      <c r="G71" s="18">
        <v>5500</v>
      </c>
      <c r="H71" s="18">
        <f t="shared" si="12"/>
        <v>6050.0000000000009</v>
      </c>
      <c r="I71" s="13" t="s">
        <v>710</v>
      </c>
      <c r="J71" s="22"/>
      <c r="K71" s="23">
        <f t="shared" si="13"/>
        <v>0</v>
      </c>
    </row>
    <row r="72" spans="1:11" s="10" customFormat="1" ht="30" customHeight="1" x14ac:dyDescent="0.15">
      <c r="A72" s="15" t="s">
        <v>9</v>
      </c>
      <c r="B72" s="8" t="s">
        <v>39</v>
      </c>
      <c r="C72" s="14">
        <v>412</v>
      </c>
      <c r="D72" s="12" t="s">
        <v>23</v>
      </c>
      <c r="E72" s="16" t="s">
        <v>114</v>
      </c>
      <c r="F72" s="14">
        <v>4</v>
      </c>
      <c r="G72" s="18">
        <v>6500</v>
      </c>
      <c r="H72" s="18">
        <f t="shared" si="12"/>
        <v>7150.0000000000009</v>
      </c>
      <c r="I72" s="13" t="s">
        <v>710</v>
      </c>
      <c r="J72" s="22"/>
      <c r="K72" s="23">
        <f t="shared" si="13"/>
        <v>0</v>
      </c>
    </row>
    <row r="73" spans="1:11" s="10" customFormat="1" ht="30" customHeight="1" x14ac:dyDescent="0.15">
      <c r="A73" s="15" t="s">
        <v>9</v>
      </c>
      <c r="B73" s="8" t="s">
        <v>39</v>
      </c>
      <c r="C73" s="14">
        <v>512</v>
      </c>
      <c r="D73" s="12" t="s">
        <v>23</v>
      </c>
      <c r="E73" s="16" t="s">
        <v>116</v>
      </c>
      <c r="F73" s="14">
        <v>5</v>
      </c>
      <c r="G73" s="18">
        <v>6500</v>
      </c>
      <c r="H73" s="18">
        <f t="shared" si="12"/>
        <v>7150.0000000000009</v>
      </c>
      <c r="I73" s="13" t="s">
        <v>710</v>
      </c>
      <c r="J73" s="22"/>
      <c r="K73" s="23">
        <f t="shared" si="13"/>
        <v>0</v>
      </c>
    </row>
    <row r="74" spans="1:11" s="10" customFormat="1" ht="30" customHeight="1" x14ac:dyDescent="0.15">
      <c r="A74" s="15" t="s">
        <v>9</v>
      </c>
      <c r="B74" s="8" t="s">
        <v>39</v>
      </c>
      <c r="C74" s="14">
        <v>612</v>
      </c>
      <c r="D74" s="12" t="s">
        <v>24</v>
      </c>
      <c r="E74" s="16" t="s">
        <v>118</v>
      </c>
      <c r="F74" s="14">
        <v>6</v>
      </c>
      <c r="G74" s="18">
        <v>11000</v>
      </c>
      <c r="H74" s="18">
        <f t="shared" si="12"/>
        <v>12100.000000000002</v>
      </c>
      <c r="I74" s="13" t="s">
        <v>710</v>
      </c>
      <c r="J74" s="22"/>
      <c r="K74" s="23">
        <f t="shared" si="13"/>
        <v>0</v>
      </c>
    </row>
    <row r="75" spans="1:11" s="10" customFormat="1" ht="45" customHeight="1" x14ac:dyDescent="0.15">
      <c r="A75" s="17" t="s">
        <v>18</v>
      </c>
      <c r="B75" s="38" t="s">
        <v>275</v>
      </c>
      <c r="C75" s="39"/>
      <c r="D75" s="39"/>
      <c r="E75" s="39"/>
      <c r="F75" s="39"/>
      <c r="G75" s="39"/>
      <c r="H75" s="39"/>
      <c r="I75" s="40"/>
      <c r="J75" s="32"/>
      <c r="K75" s="30"/>
    </row>
    <row r="76" spans="1:11" s="10" customFormat="1" ht="30" customHeight="1" x14ac:dyDescent="0.15">
      <c r="A76" s="15" t="s">
        <v>11</v>
      </c>
      <c r="B76" s="8" t="s">
        <v>119</v>
      </c>
      <c r="C76" s="20">
        <v>308</v>
      </c>
      <c r="D76" s="12" t="s">
        <v>24</v>
      </c>
      <c r="E76" s="16" t="s">
        <v>276</v>
      </c>
      <c r="F76" s="14">
        <v>3</v>
      </c>
      <c r="G76" s="18">
        <v>23000</v>
      </c>
      <c r="H76" s="18">
        <f t="shared" ref="H76:H79" si="14">SUM(G76*1.1)</f>
        <v>25300.000000000004</v>
      </c>
      <c r="I76" s="13" t="s">
        <v>120</v>
      </c>
      <c r="J76" s="22"/>
      <c r="K76" s="23">
        <f t="shared" ref="K76:K79" si="15">SUM(H76*J76)</f>
        <v>0</v>
      </c>
    </row>
    <row r="77" spans="1:11" s="10" customFormat="1" ht="30" customHeight="1" x14ac:dyDescent="0.15">
      <c r="A77" s="15" t="s">
        <v>11</v>
      </c>
      <c r="B77" s="8" t="s">
        <v>119</v>
      </c>
      <c r="C77" s="20">
        <v>408</v>
      </c>
      <c r="D77" s="12" t="s">
        <v>24</v>
      </c>
      <c r="E77" s="16" t="s">
        <v>277</v>
      </c>
      <c r="F77" s="14">
        <v>4</v>
      </c>
      <c r="G77" s="18">
        <v>23000</v>
      </c>
      <c r="H77" s="18">
        <f t="shared" si="14"/>
        <v>25300.000000000004</v>
      </c>
      <c r="I77" s="13" t="s">
        <v>120</v>
      </c>
      <c r="J77" s="22"/>
      <c r="K77" s="23">
        <f t="shared" si="15"/>
        <v>0</v>
      </c>
    </row>
    <row r="78" spans="1:11" s="10" customFormat="1" ht="30" customHeight="1" x14ac:dyDescent="0.15">
      <c r="A78" s="15" t="s">
        <v>11</v>
      </c>
      <c r="B78" s="8" t="s">
        <v>119</v>
      </c>
      <c r="C78" s="20">
        <v>508</v>
      </c>
      <c r="D78" s="12" t="s">
        <v>24</v>
      </c>
      <c r="E78" s="16" t="s">
        <v>278</v>
      </c>
      <c r="F78" s="14">
        <v>5</v>
      </c>
      <c r="G78" s="18">
        <v>23000</v>
      </c>
      <c r="H78" s="18">
        <f t="shared" si="14"/>
        <v>25300.000000000004</v>
      </c>
      <c r="I78" s="13" t="s">
        <v>120</v>
      </c>
      <c r="J78" s="22"/>
      <c r="K78" s="23">
        <f t="shared" si="15"/>
        <v>0</v>
      </c>
    </row>
    <row r="79" spans="1:11" s="10" customFormat="1" ht="30" customHeight="1" x14ac:dyDescent="0.15">
      <c r="A79" s="15" t="s">
        <v>11</v>
      </c>
      <c r="B79" s="8" t="s">
        <v>119</v>
      </c>
      <c r="C79" s="20">
        <v>608</v>
      </c>
      <c r="D79" s="12" t="s">
        <v>24</v>
      </c>
      <c r="E79" s="16" t="s">
        <v>279</v>
      </c>
      <c r="F79" s="14">
        <v>6</v>
      </c>
      <c r="G79" s="18">
        <v>23000</v>
      </c>
      <c r="H79" s="18">
        <f t="shared" si="14"/>
        <v>25300.000000000004</v>
      </c>
      <c r="I79" s="13" t="s">
        <v>120</v>
      </c>
      <c r="J79" s="22"/>
      <c r="K79" s="23">
        <f t="shared" si="15"/>
        <v>0</v>
      </c>
    </row>
    <row r="80" spans="1:11" s="10" customFormat="1" ht="45" customHeight="1" x14ac:dyDescent="0.15">
      <c r="A80" s="17" t="s">
        <v>18</v>
      </c>
      <c r="B80" s="38" t="s">
        <v>280</v>
      </c>
      <c r="C80" s="39"/>
      <c r="D80" s="39"/>
      <c r="E80" s="39"/>
      <c r="F80" s="39"/>
      <c r="G80" s="39"/>
      <c r="H80" s="39"/>
      <c r="I80" s="40"/>
      <c r="J80" s="32"/>
      <c r="K80" s="30"/>
    </row>
    <row r="81" spans="1:11" s="10" customFormat="1" ht="30" customHeight="1" x14ac:dyDescent="0.15">
      <c r="A81" s="15" t="s">
        <v>11</v>
      </c>
      <c r="B81" s="8" t="s">
        <v>119</v>
      </c>
      <c r="C81" s="20">
        <v>308</v>
      </c>
      <c r="D81" s="12" t="s">
        <v>24</v>
      </c>
      <c r="E81" s="16" t="s">
        <v>281</v>
      </c>
      <c r="F81" s="14">
        <v>3</v>
      </c>
      <c r="G81" s="18">
        <v>10000</v>
      </c>
      <c r="H81" s="18">
        <f t="shared" ref="H81:H84" si="16">SUM(G81*1.1)</f>
        <v>11000</v>
      </c>
      <c r="I81" s="13" t="s">
        <v>121</v>
      </c>
      <c r="J81" s="22"/>
      <c r="K81" s="23">
        <f t="shared" ref="K81:K84" si="17">SUM(H81*J81)</f>
        <v>0</v>
      </c>
    </row>
    <row r="82" spans="1:11" s="10" customFormat="1" ht="30" customHeight="1" x14ac:dyDescent="0.15">
      <c r="A82" s="15" t="s">
        <v>11</v>
      </c>
      <c r="B82" s="8" t="s">
        <v>119</v>
      </c>
      <c r="C82" s="20">
        <v>408</v>
      </c>
      <c r="D82" s="12" t="s">
        <v>24</v>
      </c>
      <c r="E82" s="16" t="s">
        <v>282</v>
      </c>
      <c r="F82" s="14">
        <v>4</v>
      </c>
      <c r="G82" s="18">
        <v>10000</v>
      </c>
      <c r="H82" s="18">
        <f t="shared" si="16"/>
        <v>11000</v>
      </c>
      <c r="I82" s="13" t="s">
        <v>121</v>
      </c>
      <c r="J82" s="22"/>
      <c r="K82" s="23">
        <f t="shared" si="17"/>
        <v>0</v>
      </c>
    </row>
    <row r="83" spans="1:11" s="10" customFormat="1" ht="30" customHeight="1" x14ac:dyDescent="0.15">
      <c r="A83" s="15" t="s">
        <v>11</v>
      </c>
      <c r="B83" s="8" t="s">
        <v>119</v>
      </c>
      <c r="C83" s="20">
        <v>508</v>
      </c>
      <c r="D83" s="12" t="s">
        <v>24</v>
      </c>
      <c r="E83" s="16" t="s">
        <v>283</v>
      </c>
      <c r="F83" s="14">
        <v>5</v>
      </c>
      <c r="G83" s="18">
        <v>10000</v>
      </c>
      <c r="H83" s="18">
        <f t="shared" si="16"/>
        <v>11000</v>
      </c>
      <c r="I83" s="13" t="s">
        <v>121</v>
      </c>
      <c r="J83" s="22"/>
      <c r="K83" s="23">
        <f t="shared" si="17"/>
        <v>0</v>
      </c>
    </row>
    <row r="84" spans="1:11" s="10" customFormat="1" ht="30" customHeight="1" x14ac:dyDescent="0.15">
      <c r="A84" s="15" t="s">
        <v>11</v>
      </c>
      <c r="B84" s="8" t="s">
        <v>119</v>
      </c>
      <c r="C84" s="20">
        <v>608</v>
      </c>
      <c r="D84" s="12" t="s">
        <v>24</v>
      </c>
      <c r="E84" s="16" t="s">
        <v>284</v>
      </c>
      <c r="F84" s="14">
        <v>6</v>
      </c>
      <c r="G84" s="18">
        <v>10000</v>
      </c>
      <c r="H84" s="18">
        <f t="shared" si="16"/>
        <v>11000</v>
      </c>
      <c r="I84" s="13" t="s">
        <v>121</v>
      </c>
      <c r="J84" s="22"/>
      <c r="K84" s="23">
        <f t="shared" si="17"/>
        <v>0</v>
      </c>
    </row>
    <row r="85" spans="1:11" s="10" customFormat="1" ht="30" customHeight="1" x14ac:dyDescent="0.15">
      <c r="A85" s="17" t="s">
        <v>18</v>
      </c>
      <c r="B85" s="38" t="s">
        <v>285</v>
      </c>
      <c r="C85" s="39"/>
      <c r="D85" s="39"/>
      <c r="E85" s="39"/>
      <c r="F85" s="39"/>
      <c r="G85" s="39"/>
      <c r="H85" s="39"/>
      <c r="I85" s="40"/>
      <c r="J85" s="32"/>
      <c r="K85" s="30"/>
    </row>
    <row r="86" spans="1:11" s="10" customFormat="1" ht="30" customHeight="1" x14ac:dyDescent="0.15">
      <c r="A86" s="15" t="s">
        <v>11</v>
      </c>
      <c r="B86" s="8" t="s">
        <v>119</v>
      </c>
      <c r="C86" s="20">
        <v>308</v>
      </c>
      <c r="D86" s="12" t="s">
        <v>24</v>
      </c>
      <c r="E86" s="16" t="s">
        <v>286</v>
      </c>
      <c r="F86" s="14">
        <v>3</v>
      </c>
      <c r="G86" s="18">
        <v>46000</v>
      </c>
      <c r="H86" s="18">
        <f t="shared" ref="H86:H89" si="18">SUM(G86*1.1)</f>
        <v>50600.000000000007</v>
      </c>
      <c r="I86" s="13" t="s">
        <v>122</v>
      </c>
      <c r="J86" s="22"/>
      <c r="K86" s="23">
        <f t="shared" ref="K86:K89" si="19">SUM(H86*J86)</f>
        <v>0</v>
      </c>
    </row>
    <row r="87" spans="1:11" s="10" customFormat="1" ht="30" customHeight="1" x14ac:dyDescent="0.15">
      <c r="A87" s="15" t="s">
        <v>11</v>
      </c>
      <c r="B87" s="8" t="s">
        <v>119</v>
      </c>
      <c r="C87" s="20">
        <v>408</v>
      </c>
      <c r="D87" s="12" t="s">
        <v>24</v>
      </c>
      <c r="E87" s="16" t="s">
        <v>287</v>
      </c>
      <c r="F87" s="14">
        <v>4</v>
      </c>
      <c r="G87" s="18">
        <v>46000</v>
      </c>
      <c r="H87" s="18">
        <f t="shared" si="18"/>
        <v>50600.000000000007</v>
      </c>
      <c r="I87" s="13" t="s">
        <v>122</v>
      </c>
      <c r="J87" s="22"/>
      <c r="K87" s="23">
        <f t="shared" si="19"/>
        <v>0</v>
      </c>
    </row>
    <row r="88" spans="1:11" s="10" customFormat="1" ht="30" customHeight="1" x14ac:dyDescent="0.15">
      <c r="A88" s="15" t="s">
        <v>11</v>
      </c>
      <c r="B88" s="8" t="s">
        <v>119</v>
      </c>
      <c r="C88" s="20">
        <v>508</v>
      </c>
      <c r="D88" s="12" t="s">
        <v>24</v>
      </c>
      <c r="E88" s="16" t="s">
        <v>288</v>
      </c>
      <c r="F88" s="14">
        <v>5</v>
      </c>
      <c r="G88" s="18">
        <v>46000</v>
      </c>
      <c r="H88" s="18">
        <f t="shared" si="18"/>
        <v>50600.000000000007</v>
      </c>
      <c r="I88" s="13" t="s">
        <v>122</v>
      </c>
      <c r="J88" s="22"/>
      <c r="K88" s="23">
        <f t="shared" si="19"/>
        <v>0</v>
      </c>
    </row>
    <row r="89" spans="1:11" s="10" customFormat="1" ht="30" customHeight="1" x14ac:dyDescent="0.15">
      <c r="A89" s="15" t="s">
        <v>11</v>
      </c>
      <c r="B89" s="8" t="s">
        <v>119</v>
      </c>
      <c r="C89" s="20">
        <v>608</v>
      </c>
      <c r="D89" s="12" t="s">
        <v>24</v>
      </c>
      <c r="E89" s="16" t="s">
        <v>289</v>
      </c>
      <c r="F89" s="14">
        <v>6</v>
      </c>
      <c r="G89" s="18">
        <v>46000</v>
      </c>
      <c r="H89" s="18">
        <f t="shared" si="18"/>
        <v>50600.000000000007</v>
      </c>
      <c r="I89" s="13" t="s">
        <v>122</v>
      </c>
      <c r="J89" s="22"/>
      <c r="K89" s="23">
        <f t="shared" si="19"/>
        <v>0</v>
      </c>
    </row>
    <row r="90" spans="1:11" s="10" customFormat="1" ht="45" customHeight="1" x14ac:dyDescent="0.15">
      <c r="A90" s="17" t="s">
        <v>18</v>
      </c>
      <c r="B90" s="38" t="s">
        <v>290</v>
      </c>
      <c r="C90" s="39"/>
      <c r="D90" s="39"/>
      <c r="E90" s="39"/>
      <c r="F90" s="39"/>
      <c r="G90" s="39"/>
      <c r="H90" s="39"/>
      <c r="I90" s="40"/>
      <c r="J90" s="32"/>
      <c r="K90" s="30"/>
    </row>
    <row r="91" spans="1:11" s="10" customFormat="1" ht="30" customHeight="1" x14ac:dyDescent="0.15">
      <c r="A91" s="15" t="s">
        <v>11</v>
      </c>
      <c r="B91" s="8" t="s">
        <v>119</v>
      </c>
      <c r="C91" s="20">
        <v>308</v>
      </c>
      <c r="D91" s="12" t="s">
        <v>24</v>
      </c>
      <c r="E91" s="16" t="s">
        <v>291</v>
      </c>
      <c r="F91" s="14">
        <v>3</v>
      </c>
      <c r="G91" s="18">
        <v>6000</v>
      </c>
      <c r="H91" s="18">
        <f t="shared" ref="H91:H94" si="20">SUM(G91*1.1)</f>
        <v>6600.0000000000009</v>
      </c>
      <c r="I91" s="13" t="s">
        <v>292</v>
      </c>
      <c r="J91" s="22"/>
      <c r="K91" s="23">
        <f t="shared" ref="K91:K94" si="21">SUM(H91*J91)</f>
        <v>0</v>
      </c>
    </row>
    <row r="92" spans="1:11" s="10" customFormat="1" ht="30" customHeight="1" x14ac:dyDescent="0.15">
      <c r="A92" s="15" t="s">
        <v>11</v>
      </c>
      <c r="B92" s="8" t="s">
        <v>119</v>
      </c>
      <c r="C92" s="20">
        <v>408</v>
      </c>
      <c r="D92" s="12" t="s">
        <v>24</v>
      </c>
      <c r="E92" s="16" t="s">
        <v>293</v>
      </c>
      <c r="F92" s="14">
        <v>4</v>
      </c>
      <c r="G92" s="18">
        <v>6000</v>
      </c>
      <c r="H92" s="18">
        <f t="shared" si="20"/>
        <v>6600.0000000000009</v>
      </c>
      <c r="I92" s="13" t="s">
        <v>292</v>
      </c>
      <c r="J92" s="22"/>
      <c r="K92" s="23">
        <f t="shared" si="21"/>
        <v>0</v>
      </c>
    </row>
    <row r="93" spans="1:11" s="10" customFormat="1" ht="30" customHeight="1" x14ac:dyDescent="0.15">
      <c r="A93" s="15" t="s">
        <v>11</v>
      </c>
      <c r="B93" s="8" t="s">
        <v>119</v>
      </c>
      <c r="C93" s="20">
        <v>508</v>
      </c>
      <c r="D93" s="12" t="s">
        <v>24</v>
      </c>
      <c r="E93" s="16" t="s">
        <v>294</v>
      </c>
      <c r="F93" s="14">
        <v>5</v>
      </c>
      <c r="G93" s="18">
        <v>6000</v>
      </c>
      <c r="H93" s="18">
        <f t="shared" si="20"/>
        <v>6600.0000000000009</v>
      </c>
      <c r="I93" s="13" t="s">
        <v>292</v>
      </c>
      <c r="J93" s="22"/>
      <c r="K93" s="23">
        <f t="shared" si="21"/>
        <v>0</v>
      </c>
    </row>
    <row r="94" spans="1:11" s="10" customFormat="1" ht="30" customHeight="1" x14ac:dyDescent="0.15">
      <c r="A94" s="15" t="s">
        <v>11</v>
      </c>
      <c r="B94" s="8" t="s">
        <v>119</v>
      </c>
      <c r="C94" s="20">
        <v>608</v>
      </c>
      <c r="D94" s="12" t="s">
        <v>24</v>
      </c>
      <c r="E94" s="16" t="s">
        <v>295</v>
      </c>
      <c r="F94" s="14">
        <v>6</v>
      </c>
      <c r="G94" s="18">
        <v>6000</v>
      </c>
      <c r="H94" s="18">
        <f t="shared" si="20"/>
        <v>6600.0000000000009</v>
      </c>
      <c r="I94" s="13" t="s">
        <v>292</v>
      </c>
      <c r="J94" s="22"/>
      <c r="K94" s="23">
        <f t="shared" si="21"/>
        <v>0</v>
      </c>
    </row>
    <row r="95" spans="1:11" s="10" customFormat="1" ht="150" customHeight="1" x14ac:dyDescent="0.15">
      <c r="A95" s="17" t="s">
        <v>18</v>
      </c>
      <c r="B95" s="38" t="s">
        <v>316</v>
      </c>
      <c r="C95" s="39"/>
      <c r="D95" s="39"/>
      <c r="E95" s="39"/>
      <c r="F95" s="39"/>
      <c r="G95" s="39"/>
      <c r="H95" s="39"/>
      <c r="I95" s="40"/>
      <c r="J95" s="32"/>
      <c r="K95" s="30"/>
    </row>
    <row r="96" spans="1:11" s="10" customFormat="1" ht="90" customHeight="1" x14ac:dyDescent="0.15">
      <c r="A96" s="15" t="s">
        <v>12</v>
      </c>
      <c r="B96" s="8" t="s">
        <v>39</v>
      </c>
      <c r="C96" s="14">
        <v>117</v>
      </c>
      <c r="D96" s="12" t="s">
        <v>23</v>
      </c>
      <c r="E96" s="16" t="s">
        <v>318</v>
      </c>
      <c r="F96" s="14" t="s">
        <v>317</v>
      </c>
      <c r="G96" s="18">
        <v>30000</v>
      </c>
      <c r="H96" s="18">
        <f t="shared" ref="H96:H97" si="22">SUM(G96*1.1)</f>
        <v>33000</v>
      </c>
      <c r="I96" s="13" t="s">
        <v>720</v>
      </c>
      <c r="J96" s="22"/>
      <c r="K96" s="23">
        <f t="shared" ref="K96:K97" si="23">SUM(H96*J96)</f>
        <v>0</v>
      </c>
    </row>
    <row r="97" spans="1:11" s="10" customFormat="1" ht="30" customHeight="1" x14ac:dyDescent="0.15">
      <c r="A97" s="15" t="s">
        <v>12</v>
      </c>
      <c r="B97" s="8" t="s">
        <v>39</v>
      </c>
      <c r="C97" s="14">
        <v>117</v>
      </c>
      <c r="D97" s="12" t="s">
        <v>23</v>
      </c>
      <c r="E97" s="16" t="s">
        <v>320</v>
      </c>
      <c r="F97" s="14" t="s">
        <v>317</v>
      </c>
      <c r="G97" s="18">
        <v>4000</v>
      </c>
      <c r="H97" s="18">
        <f t="shared" si="22"/>
        <v>4400</v>
      </c>
      <c r="I97" s="13" t="s">
        <v>710</v>
      </c>
      <c r="J97" s="22"/>
      <c r="K97" s="23">
        <f t="shared" si="23"/>
        <v>0</v>
      </c>
    </row>
    <row r="98" spans="1:11" s="10" customFormat="1" ht="195" customHeight="1" x14ac:dyDescent="0.15">
      <c r="A98" s="17" t="s">
        <v>18</v>
      </c>
      <c r="B98" s="38" t="s">
        <v>387</v>
      </c>
      <c r="C98" s="39"/>
      <c r="D98" s="39"/>
      <c r="E98" s="39"/>
      <c r="F98" s="39"/>
      <c r="G98" s="39"/>
      <c r="H98" s="39"/>
      <c r="I98" s="40"/>
      <c r="J98" s="32"/>
      <c r="K98" s="30"/>
    </row>
    <row r="99" spans="1:11" s="10" customFormat="1" ht="90" customHeight="1" x14ac:dyDescent="0.15">
      <c r="A99" s="15" t="s">
        <v>13</v>
      </c>
      <c r="B99" s="8" t="s">
        <v>388</v>
      </c>
      <c r="C99" s="14">
        <v>104</v>
      </c>
      <c r="D99" s="12" t="s">
        <v>24</v>
      </c>
      <c r="E99" s="16" t="s">
        <v>391</v>
      </c>
      <c r="F99" s="14">
        <v>1</v>
      </c>
      <c r="G99" s="18">
        <v>47000</v>
      </c>
      <c r="H99" s="18">
        <f t="shared" ref="H99:H146" si="24">SUM(G99*1.1)</f>
        <v>51700.000000000007</v>
      </c>
      <c r="I99" s="13" t="s">
        <v>389</v>
      </c>
      <c r="J99" s="22"/>
      <c r="K99" s="23">
        <f t="shared" ref="K99:K146" si="25">SUM(H99*J99)</f>
        <v>0</v>
      </c>
    </row>
    <row r="100" spans="1:11" s="10" customFormat="1" ht="90" customHeight="1" x14ac:dyDescent="0.15">
      <c r="A100" s="15" t="s">
        <v>13</v>
      </c>
      <c r="B100" s="8" t="s">
        <v>388</v>
      </c>
      <c r="C100" s="14">
        <v>204</v>
      </c>
      <c r="D100" s="12" t="s">
        <v>24</v>
      </c>
      <c r="E100" s="16" t="s">
        <v>392</v>
      </c>
      <c r="F100" s="14">
        <v>2</v>
      </c>
      <c r="G100" s="18">
        <v>47000</v>
      </c>
      <c r="H100" s="18">
        <f t="shared" si="24"/>
        <v>51700.000000000007</v>
      </c>
      <c r="I100" s="13" t="s">
        <v>389</v>
      </c>
      <c r="J100" s="22"/>
      <c r="K100" s="23">
        <f t="shared" si="25"/>
        <v>0</v>
      </c>
    </row>
    <row r="101" spans="1:11" s="10" customFormat="1" ht="90" customHeight="1" x14ac:dyDescent="0.15">
      <c r="A101" s="15" t="s">
        <v>13</v>
      </c>
      <c r="B101" s="8" t="s">
        <v>388</v>
      </c>
      <c r="C101" s="14">
        <v>304</v>
      </c>
      <c r="D101" s="12" t="s">
        <v>24</v>
      </c>
      <c r="E101" s="16" t="s">
        <v>393</v>
      </c>
      <c r="F101" s="14">
        <v>3</v>
      </c>
      <c r="G101" s="18">
        <v>49700</v>
      </c>
      <c r="H101" s="18">
        <f t="shared" si="24"/>
        <v>54670.000000000007</v>
      </c>
      <c r="I101" s="13" t="s">
        <v>390</v>
      </c>
      <c r="J101" s="22"/>
      <c r="K101" s="23">
        <f t="shared" si="25"/>
        <v>0</v>
      </c>
    </row>
    <row r="102" spans="1:11" s="10" customFormat="1" ht="90" customHeight="1" x14ac:dyDescent="0.15">
      <c r="A102" s="15" t="s">
        <v>13</v>
      </c>
      <c r="B102" s="8" t="s">
        <v>388</v>
      </c>
      <c r="C102" s="14">
        <v>404</v>
      </c>
      <c r="D102" s="12" t="s">
        <v>24</v>
      </c>
      <c r="E102" s="16" t="s">
        <v>394</v>
      </c>
      <c r="F102" s="14">
        <v>4</v>
      </c>
      <c r="G102" s="18">
        <v>49700</v>
      </c>
      <c r="H102" s="18">
        <f t="shared" si="24"/>
        <v>54670.000000000007</v>
      </c>
      <c r="I102" s="13" t="s">
        <v>390</v>
      </c>
      <c r="J102" s="22"/>
      <c r="K102" s="23">
        <f t="shared" si="25"/>
        <v>0</v>
      </c>
    </row>
    <row r="103" spans="1:11" s="10" customFormat="1" ht="90" customHeight="1" x14ac:dyDescent="0.15">
      <c r="A103" s="15" t="s">
        <v>13</v>
      </c>
      <c r="B103" s="8" t="s">
        <v>388</v>
      </c>
      <c r="C103" s="14">
        <v>504</v>
      </c>
      <c r="D103" s="12" t="s">
        <v>24</v>
      </c>
      <c r="E103" s="16" t="s">
        <v>395</v>
      </c>
      <c r="F103" s="14">
        <v>5</v>
      </c>
      <c r="G103" s="18">
        <v>49700</v>
      </c>
      <c r="H103" s="18">
        <f t="shared" si="24"/>
        <v>54670.000000000007</v>
      </c>
      <c r="I103" s="13" t="s">
        <v>390</v>
      </c>
      <c r="J103" s="22"/>
      <c r="K103" s="23">
        <f t="shared" si="25"/>
        <v>0</v>
      </c>
    </row>
    <row r="104" spans="1:11" s="10" customFormat="1" ht="90" customHeight="1" x14ac:dyDescent="0.15">
      <c r="A104" s="15" t="s">
        <v>13</v>
      </c>
      <c r="B104" s="8" t="s">
        <v>388</v>
      </c>
      <c r="C104" s="14">
        <v>604</v>
      </c>
      <c r="D104" s="12" t="s">
        <v>24</v>
      </c>
      <c r="E104" s="16" t="s">
        <v>396</v>
      </c>
      <c r="F104" s="14">
        <v>6</v>
      </c>
      <c r="G104" s="18">
        <v>49700</v>
      </c>
      <c r="H104" s="18">
        <f t="shared" si="24"/>
        <v>54670.000000000007</v>
      </c>
      <c r="I104" s="13" t="s">
        <v>390</v>
      </c>
      <c r="J104" s="22"/>
      <c r="K104" s="23">
        <f t="shared" si="25"/>
        <v>0</v>
      </c>
    </row>
    <row r="105" spans="1:11" s="10" customFormat="1" ht="30" customHeight="1" x14ac:dyDescent="0.15">
      <c r="A105" s="15" t="s">
        <v>13</v>
      </c>
      <c r="B105" s="8" t="s">
        <v>388</v>
      </c>
      <c r="C105" s="14">
        <v>104</v>
      </c>
      <c r="D105" s="12" t="s">
        <v>24</v>
      </c>
      <c r="E105" s="16" t="s">
        <v>397</v>
      </c>
      <c r="F105" s="14">
        <v>1</v>
      </c>
      <c r="G105" s="18">
        <v>8600</v>
      </c>
      <c r="H105" s="18">
        <f t="shared" si="24"/>
        <v>9460</v>
      </c>
      <c r="I105" s="13" t="s">
        <v>398</v>
      </c>
      <c r="J105" s="22"/>
      <c r="K105" s="23">
        <f t="shared" si="25"/>
        <v>0</v>
      </c>
    </row>
    <row r="106" spans="1:11" s="10" customFormat="1" ht="30" customHeight="1" x14ac:dyDescent="0.15">
      <c r="A106" s="15" t="s">
        <v>13</v>
      </c>
      <c r="B106" s="8" t="s">
        <v>388</v>
      </c>
      <c r="C106" s="14">
        <v>204</v>
      </c>
      <c r="D106" s="12" t="s">
        <v>24</v>
      </c>
      <c r="E106" s="16" t="s">
        <v>399</v>
      </c>
      <c r="F106" s="14">
        <v>2</v>
      </c>
      <c r="G106" s="18">
        <v>8600</v>
      </c>
      <c r="H106" s="18">
        <f t="shared" si="24"/>
        <v>9460</v>
      </c>
      <c r="I106" s="13" t="s">
        <v>398</v>
      </c>
      <c r="J106" s="22"/>
      <c r="K106" s="23">
        <f t="shared" si="25"/>
        <v>0</v>
      </c>
    </row>
    <row r="107" spans="1:11" s="10" customFormat="1" ht="30" customHeight="1" x14ac:dyDescent="0.15">
      <c r="A107" s="15" t="s">
        <v>13</v>
      </c>
      <c r="B107" s="8" t="s">
        <v>388</v>
      </c>
      <c r="C107" s="14">
        <v>304</v>
      </c>
      <c r="D107" s="12" t="s">
        <v>24</v>
      </c>
      <c r="E107" s="16" t="s">
        <v>400</v>
      </c>
      <c r="F107" s="14">
        <v>3</v>
      </c>
      <c r="G107" s="18">
        <v>8600</v>
      </c>
      <c r="H107" s="18">
        <f t="shared" si="24"/>
        <v>9460</v>
      </c>
      <c r="I107" s="13" t="s">
        <v>398</v>
      </c>
      <c r="J107" s="22"/>
      <c r="K107" s="23">
        <f t="shared" si="25"/>
        <v>0</v>
      </c>
    </row>
    <row r="108" spans="1:11" s="10" customFormat="1" ht="30" customHeight="1" x14ac:dyDescent="0.15">
      <c r="A108" s="15" t="s">
        <v>13</v>
      </c>
      <c r="B108" s="8" t="s">
        <v>388</v>
      </c>
      <c r="C108" s="14">
        <v>404</v>
      </c>
      <c r="D108" s="12" t="s">
        <v>24</v>
      </c>
      <c r="E108" s="16" t="s">
        <v>401</v>
      </c>
      <c r="F108" s="14">
        <v>4</v>
      </c>
      <c r="G108" s="18">
        <v>8600</v>
      </c>
      <c r="H108" s="18">
        <f t="shared" si="24"/>
        <v>9460</v>
      </c>
      <c r="I108" s="13" t="s">
        <v>398</v>
      </c>
      <c r="J108" s="22"/>
      <c r="K108" s="23">
        <f t="shared" si="25"/>
        <v>0</v>
      </c>
    </row>
    <row r="109" spans="1:11" s="10" customFormat="1" ht="30" customHeight="1" x14ac:dyDescent="0.15">
      <c r="A109" s="15" t="s">
        <v>13</v>
      </c>
      <c r="B109" s="8" t="s">
        <v>388</v>
      </c>
      <c r="C109" s="14">
        <v>504</v>
      </c>
      <c r="D109" s="12" t="s">
        <v>24</v>
      </c>
      <c r="E109" s="16" t="s">
        <v>402</v>
      </c>
      <c r="F109" s="14">
        <v>5</v>
      </c>
      <c r="G109" s="18">
        <v>8600</v>
      </c>
      <c r="H109" s="18">
        <f t="shared" si="24"/>
        <v>9460</v>
      </c>
      <c r="I109" s="13" t="s">
        <v>398</v>
      </c>
      <c r="J109" s="22"/>
      <c r="K109" s="23">
        <f t="shared" si="25"/>
        <v>0</v>
      </c>
    </row>
    <row r="110" spans="1:11" s="10" customFormat="1" ht="30" customHeight="1" x14ac:dyDescent="0.15">
      <c r="A110" s="15" t="s">
        <v>13</v>
      </c>
      <c r="B110" s="8" t="s">
        <v>388</v>
      </c>
      <c r="C110" s="14">
        <v>604</v>
      </c>
      <c r="D110" s="12" t="s">
        <v>24</v>
      </c>
      <c r="E110" s="16" t="s">
        <v>403</v>
      </c>
      <c r="F110" s="14">
        <v>6</v>
      </c>
      <c r="G110" s="18">
        <v>8600</v>
      </c>
      <c r="H110" s="18">
        <f t="shared" si="24"/>
        <v>9460</v>
      </c>
      <c r="I110" s="13" t="s">
        <v>398</v>
      </c>
      <c r="J110" s="22"/>
      <c r="K110" s="23">
        <f t="shared" si="25"/>
        <v>0</v>
      </c>
    </row>
    <row r="111" spans="1:11" s="10" customFormat="1" ht="60" customHeight="1" x14ac:dyDescent="0.15">
      <c r="A111" s="15" t="s">
        <v>13</v>
      </c>
      <c r="B111" s="8" t="s">
        <v>388</v>
      </c>
      <c r="C111" s="14">
        <v>104</v>
      </c>
      <c r="D111" s="12" t="s">
        <v>24</v>
      </c>
      <c r="E111" s="16" t="s">
        <v>404</v>
      </c>
      <c r="F111" s="14">
        <v>1</v>
      </c>
      <c r="G111" s="18">
        <v>3200</v>
      </c>
      <c r="H111" s="18">
        <f t="shared" si="24"/>
        <v>3520.0000000000005</v>
      </c>
      <c r="I111" s="13" t="s">
        <v>405</v>
      </c>
      <c r="J111" s="22"/>
      <c r="K111" s="23">
        <f t="shared" si="25"/>
        <v>0</v>
      </c>
    </row>
    <row r="112" spans="1:11" s="10" customFormat="1" ht="60" customHeight="1" x14ac:dyDescent="0.15">
      <c r="A112" s="15" t="s">
        <v>13</v>
      </c>
      <c r="B112" s="8" t="s">
        <v>388</v>
      </c>
      <c r="C112" s="14">
        <v>204</v>
      </c>
      <c r="D112" s="12" t="s">
        <v>24</v>
      </c>
      <c r="E112" s="16" t="s">
        <v>406</v>
      </c>
      <c r="F112" s="14">
        <v>2</v>
      </c>
      <c r="G112" s="18">
        <v>3200</v>
      </c>
      <c r="H112" s="18">
        <f t="shared" si="24"/>
        <v>3520.0000000000005</v>
      </c>
      <c r="I112" s="13" t="s">
        <v>405</v>
      </c>
      <c r="J112" s="22"/>
      <c r="K112" s="23">
        <f t="shared" si="25"/>
        <v>0</v>
      </c>
    </row>
    <row r="113" spans="1:11" s="10" customFormat="1" ht="60" customHeight="1" x14ac:dyDescent="0.15">
      <c r="A113" s="15" t="s">
        <v>13</v>
      </c>
      <c r="B113" s="8" t="s">
        <v>388</v>
      </c>
      <c r="C113" s="14">
        <v>304</v>
      </c>
      <c r="D113" s="12" t="s">
        <v>24</v>
      </c>
      <c r="E113" s="16" t="s">
        <v>407</v>
      </c>
      <c r="F113" s="14">
        <v>3</v>
      </c>
      <c r="G113" s="18">
        <v>3200</v>
      </c>
      <c r="H113" s="18">
        <f t="shared" si="24"/>
        <v>3520.0000000000005</v>
      </c>
      <c r="I113" s="13" t="s">
        <v>405</v>
      </c>
      <c r="J113" s="22"/>
      <c r="K113" s="23">
        <f t="shared" si="25"/>
        <v>0</v>
      </c>
    </row>
    <row r="114" spans="1:11" s="10" customFormat="1" ht="60" customHeight="1" x14ac:dyDescent="0.15">
      <c r="A114" s="15" t="s">
        <v>13</v>
      </c>
      <c r="B114" s="8" t="s">
        <v>388</v>
      </c>
      <c r="C114" s="14">
        <v>404</v>
      </c>
      <c r="D114" s="12" t="s">
        <v>24</v>
      </c>
      <c r="E114" s="16" t="s">
        <v>408</v>
      </c>
      <c r="F114" s="14">
        <v>4</v>
      </c>
      <c r="G114" s="18">
        <v>3200</v>
      </c>
      <c r="H114" s="18">
        <f t="shared" si="24"/>
        <v>3520.0000000000005</v>
      </c>
      <c r="I114" s="13" t="s">
        <v>405</v>
      </c>
      <c r="J114" s="22"/>
      <c r="K114" s="23">
        <f t="shared" si="25"/>
        <v>0</v>
      </c>
    </row>
    <row r="115" spans="1:11" s="10" customFormat="1" ht="60" customHeight="1" x14ac:dyDescent="0.15">
      <c r="A115" s="15" t="s">
        <v>13</v>
      </c>
      <c r="B115" s="8" t="s">
        <v>388</v>
      </c>
      <c r="C115" s="14">
        <v>504</v>
      </c>
      <c r="D115" s="12" t="s">
        <v>24</v>
      </c>
      <c r="E115" s="16" t="s">
        <v>409</v>
      </c>
      <c r="F115" s="14">
        <v>5</v>
      </c>
      <c r="G115" s="18">
        <v>3200</v>
      </c>
      <c r="H115" s="18">
        <f t="shared" si="24"/>
        <v>3520.0000000000005</v>
      </c>
      <c r="I115" s="13" t="s">
        <v>405</v>
      </c>
      <c r="J115" s="22"/>
      <c r="K115" s="23">
        <f t="shared" si="25"/>
        <v>0</v>
      </c>
    </row>
    <row r="116" spans="1:11" s="10" customFormat="1" ht="60" customHeight="1" x14ac:dyDescent="0.15">
      <c r="A116" s="15" t="s">
        <v>13</v>
      </c>
      <c r="B116" s="8" t="s">
        <v>388</v>
      </c>
      <c r="C116" s="14">
        <v>604</v>
      </c>
      <c r="D116" s="12" t="s">
        <v>24</v>
      </c>
      <c r="E116" s="16" t="s">
        <v>410</v>
      </c>
      <c r="F116" s="14">
        <v>6</v>
      </c>
      <c r="G116" s="18">
        <v>3200</v>
      </c>
      <c r="H116" s="18">
        <f t="shared" si="24"/>
        <v>3520.0000000000005</v>
      </c>
      <c r="I116" s="13" t="s">
        <v>405</v>
      </c>
      <c r="J116" s="22"/>
      <c r="K116" s="23">
        <f t="shared" si="25"/>
        <v>0</v>
      </c>
    </row>
    <row r="117" spans="1:11" s="10" customFormat="1" ht="30" customHeight="1" x14ac:dyDescent="0.15">
      <c r="A117" s="15" t="s">
        <v>13</v>
      </c>
      <c r="B117" s="8" t="s">
        <v>388</v>
      </c>
      <c r="C117" s="14">
        <v>104</v>
      </c>
      <c r="D117" s="12" t="s">
        <v>24</v>
      </c>
      <c r="E117" s="16" t="s">
        <v>412</v>
      </c>
      <c r="F117" s="14">
        <v>1</v>
      </c>
      <c r="G117" s="18">
        <v>2700</v>
      </c>
      <c r="H117" s="18">
        <f t="shared" si="24"/>
        <v>2970.0000000000005</v>
      </c>
      <c r="I117" s="13" t="s">
        <v>414</v>
      </c>
      <c r="J117" s="22"/>
      <c r="K117" s="23">
        <f t="shared" si="25"/>
        <v>0</v>
      </c>
    </row>
    <row r="118" spans="1:11" s="10" customFormat="1" ht="30" customHeight="1" x14ac:dyDescent="0.15">
      <c r="A118" s="15" t="s">
        <v>13</v>
      </c>
      <c r="B118" s="8" t="s">
        <v>388</v>
      </c>
      <c r="C118" s="14">
        <v>204</v>
      </c>
      <c r="D118" s="12" t="s">
        <v>24</v>
      </c>
      <c r="E118" s="16" t="s">
        <v>413</v>
      </c>
      <c r="F118" s="14">
        <v>2</v>
      </c>
      <c r="G118" s="18">
        <v>2700</v>
      </c>
      <c r="H118" s="18">
        <f t="shared" si="24"/>
        <v>2970.0000000000005</v>
      </c>
      <c r="I118" s="13" t="s">
        <v>414</v>
      </c>
      <c r="J118" s="22"/>
      <c r="K118" s="23">
        <f t="shared" si="25"/>
        <v>0</v>
      </c>
    </row>
    <row r="119" spans="1:11" s="10" customFormat="1" ht="30" customHeight="1" x14ac:dyDescent="0.15">
      <c r="A119" s="15" t="s">
        <v>13</v>
      </c>
      <c r="B119" s="8" t="s">
        <v>388</v>
      </c>
      <c r="C119" s="14">
        <v>304</v>
      </c>
      <c r="D119" s="12" t="s">
        <v>24</v>
      </c>
      <c r="E119" s="16" t="s">
        <v>415</v>
      </c>
      <c r="F119" s="14">
        <v>3</v>
      </c>
      <c r="G119" s="18">
        <v>2700</v>
      </c>
      <c r="H119" s="18">
        <f t="shared" si="24"/>
        <v>2970.0000000000005</v>
      </c>
      <c r="I119" s="13" t="s">
        <v>414</v>
      </c>
      <c r="J119" s="22"/>
      <c r="K119" s="23">
        <f t="shared" si="25"/>
        <v>0</v>
      </c>
    </row>
    <row r="120" spans="1:11" s="10" customFormat="1" ht="30" customHeight="1" x14ac:dyDescent="0.15">
      <c r="A120" s="15" t="s">
        <v>13</v>
      </c>
      <c r="B120" s="8" t="s">
        <v>388</v>
      </c>
      <c r="C120" s="14">
        <v>404</v>
      </c>
      <c r="D120" s="12" t="s">
        <v>24</v>
      </c>
      <c r="E120" s="16" t="s">
        <v>416</v>
      </c>
      <c r="F120" s="14">
        <v>4</v>
      </c>
      <c r="G120" s="18">
        <v>2700</v>
      </c>
      <c r="H120" s="18">
        <f t="shared" si="24"/>
        <v>2970.0000000000005</v>
      </c>
      <c r="I120" s="13" t="s">
        <v>414</v>
      </c>
      <c r="J120" s="22"/>
      <c r="K120" s="23">
        <f t="shared" si="25"/>
        <v>0</v>
      </c>
    </row>
    <row r="121" spans="1:11" s="10" customFormat="1" ht="30" customHeight="1" x14ac:dyDescent="0.15">
      <c r="A121" s="15" t="s">
        <v>13</v>
      </c>
      <c r="B121" s="8" t="s">
        <v>388</v>
      </c>
      <c r="C121" s="14">
        <v>504</v>
      </c>
      <c r="D121" s="12" t="s">
        <v>24</v>
      </c>
      <c r="E121" s="16" t="s">
        <v>417</v>
      </c>
      <c r="F121" s="14">
        <v>5</v>
      </c>
      <c r="G121" s="18">
        <v>2700</v>
      </c>
      <c r="H121" s="18">
        <f t="shared" si="24"/>
        <v>2970.0000000000005</v>
      </c>
      <c r="I121" s="13" t="s">
        <v>414</v>
      </c>
      <c r="J121" s="22"/>
      <c r="K121" s="23">
        <f t="shared" si="25"/>
        <v>0</v>
      </c>
    </row>
    <row r="122" spans="1:11" s="10" customFormat="1" ht="30" customHeight="1" x14ac:dyDescent="0.15">
      <c r="A122" s="15" t="s">
        <v>13</v>
      </c>
      <c r="B122" s="8" t="s">
        <v>388</v>
      </c>
      <c r="C122" s="14">
        <v>604</v>
      </c>
      <c r="D122" s="12" t="s">
        <v>24</v>
      </c>
      <c r="E122" s="16" t="s">
        <v>418</v>
      </c>
      <c r="F122" s="14">
        <v>6</v>
      </c>
      <c r="G122" s="18">
        <v>2700</v>
      </c>
      <c r="H122" s="18">
        <f t="shared" si="24"/>
        <v>2970.0000000000005</v>
      </c>
      <c r="I122" s="13" t="s">
        <v>414</v>
      </c>
      <c r="J122" s="22"/>
      <c r="K122" s="23">
        <f t="shared" si="25"/>
        <v>0</v>
      </c>
    </row>
    <row r="123" spans="1:11" s="10" customFormat="1" ht="30" customHeight="1" x14ac:dyDescent="0.15">
      <c r="A123" s="15" t="s">
        <v>13</v>
      </c>
      <c r="B123" s="8" t="s">
        <v>388</v>
      </c>
      <c r="C123" s="14">
        <v>104</v>
      </c>
      <c r="D123" s="12" t="s">
        <v>24</v>
      </c>
      <c r="E123" s="16" t="s">
        <v>419</v>
      </c>
      <c r="F123" s="14">
        <v>1</v>
      </c>
      <c r="G123" s="18">
        <v>2700</v>
      </c>
      <c r="H123" s="18">
        <f t="shared" si="24"/>
        <v>2970.0000000000005</v>
      </c>
      <c r="I123" s="13" t="s">
        <v>411</v>
      </c>
      <c r="J123" s="22"/>
      <c r="K123" s="23">
        <f t="shared" si="25"/>
        <v>0</v>
      </c>
    </row>
    <row r="124" spans="1:11" s="10" customFormat="1" ht="30" customHeight="1" x14ac:dyDescent="0.15">
      <c r="A124" s="15" t="s">
        <v>13</v>
      </c>
      <c r="B124" s="8" t="s">
        <v>388</v>
      </c>
      <c r="C124" s="14">
        <v>204</v>
      </c>
      <c r="D124" s="12" t="s">
        <v>24</v>
      </c>
      <c r="E124" s="16" t="s">
        <v>420</v>
      </c>
      <c r="F124" s="14">
        <v>2</v>
      </c>
      <c r="G124" s="18">
        <v>2700</v>
      </c>
      <c r="H124" s="18">
        <f t="shared" si="24"/>
        <v>2970.0000000000005</v>
      </c>
      <c r="I124" s="13" t="s">
        <v>411</v>
      </c>
      <c r="J124" s="22"/>
      <c r="K124" s="23">
        <f t="shared" si="25"/>
        <v>0</v>
      </c>
    </row>
    <row r="125" spans="1:11" s="10" customFormat="1" ht="30" customHeight="1" x14ac:dyDescent="0.15">
      <c r="A125" s="15" t="s">
        <v>13</v>
      </c>
      <c r="B125" s="8" t="s">
        <v>388</v>
      </c>
      <c r="C125" s="14">
        <v>304</v>
      </c>
      <c r="D125" s="12" t="s">
        <v>24</v>
      </c>
      <c r="E125" s="16" t="s">
        <v>421</v>
      </c>
      <c r="F125" s="14">
        <v>3</v>
      </c>
      <c r="G125" s="18">
        <v>2700</v>
      </c>
      <c r="H125" s="18">
        <f t="shared" si="24"/>
        <v>2970.0000000000005</v>
      </c>
      <c r="I125" s="13" t="s">
        <v>411</v>
      </c>
      <c r="J125" s="22"/>
      <c r="K125" s="23">
        <f t="shared" si="25"/>
        <v>0</v>
      </c>
    </row>
    <row r="126" spans="1:11" s="10" customFormat="1" ht="30" customHeight="1" x14ac:dyDescent="0.15">
      <c r="A126" s="15" t="s">
        <v>13</v>
      </c>
      <c r="B126" s="8" t="s">
        <v>388</v>
      </c>
      <c r="C126" s="14">
        <v>404</v>
      </c>
      <c r="D126" s="12" t="s">
        <v>24</v>
      </c>
      <c r="E126" s="16" t="s">
        <v>422</v>
      </c>
      <c r="F126" s="14">
        <v>4</v>
      </c>
      <c r="G126" s="18">
        <v>2700</v>
      </c>
      <c r="H126" s="18">
        <f t="shared" si="24"/>
        <v>2970.0000000000005</v>
      </c>
      <c r="I126" s="13" t="s">
        <v>411</v>
      </c>
      <c r="J126" s="22"/>
      <c r="K126" s="23">
        <f t="shared" si="25"/>
        <v>0</v>
      </c>
    </row>
    <row r="127" spans="1:11" s="10" customFormat="1" ht="30" customHeight="1" x14ac:dyDescent="0.15">
      <c r="A127" s="15" t="s">
        <v>13</v>
      </c>
      <c r="B127" s="8" t="s">
        <v>388</v>
      </c>
      <c r="C127" s="14">
        <v>504</v>
      </c>
      <c r="D127" s="12" t="s">
        <v>24</v>
      </c>
      <c r="E127" s="16" t="s">
        <v>423</v>
      </c>
      <c r="F127" s="14">
        <v>5</v>
      </c>
      <c r="G127" s="18">
        <v>2700</v>
      </c>
      <c r="H127" s="18">
        <f t="shared" si="24"/>
        <v>2970.0000000000005</v>
      </c>
      <c r="I127" s="13" t="s">
        <v>411</v>
      </c>
      <c r="J127" s="22"/>
      <c r="K127" s="23">
        <f t="shared" si="25"/>
        <v>0</v>
      </c>
    </row>
    <row r="128" spans="1:11" s="10" customFormat="1" ht="30" customHeight="1" x14ac:dyDescent="0.15">
      <c r="A128" s="15" t="s">
        <v>13</v>
      </c>
      <c r="B128" s="8" t="s">
        <v>388</v>
      </c>
      <c r="C128" s="14">
        <v>604</v>
      </c>
      <c r="D128" s="12" t="s">
        <v>24</v>
      </c>
      <c r="E128" s="16" t="s">
        <v>424</v>
      </c>
      <c r="F128" s="14">
        <v>6</v>
      </c>
      <c r="G128" s="18">
        <v>2700</v>
      </c>
      <c r="H128" s="18">
        <f t="shared" si="24"/>
        <v>2970.0000000000005</v>
      </c>
      <c r="I128" s="13" t="s">
        <v>411</v>
      </c>
      <c r="J128" s="22"/>
      <c r="K128" s="23">
        <f t="shared" si="25"/>
        <v>0</v>
      </c>
    </row>
    <row r="129" spans="1:11" s="10" customFormat="1" ht="30" customHeight="1" x14ac:dyDescent="0.15">
      <c r="A129" s="15" t="s">
        <v>13</v>
      </c>
      <c r="B129" s="8" t="s">
        <v>388</v>
      </c>
      <c r="C129" s="14">
        <v>104</v>
      </c>
      <c r="D129" s="12" t="s">
        <v>24</v>
      </c>
      <c r="E129" s="16" t="s">
        <v>425</v>
      </c>
      <c r="F129" s="14">
        <v>1</v>
      </c>
      <c r="G129" s="18">
        <v>7500</v>
      </c>
      <c r="H129" s="18">
        <f t="shared" si="24"/>
        <v>8250</v>
      </c>
      <c r="I129" s="13" t="s">
        <v>426</v>
      </c>
      <c r="J129" s="22"/>
      <c r="K129" s="23">
        <f t="shared" si="25"/>
        <v>0</v>
      </c>
    </row>
    <row r="130" spans="1:11" s="10" customFormat="1" ht="30" customHeight="1" x14ac:dyDescent="0.15">
      <c r="A130" s="15" t="s">
        <v>13</v>
      </c>
      <c r="B130" s="8" t="s">
        <v>388</v>
      </c>
      <c r="C130" s="14">
        <v>204</v>
      </c>
      <c r="D130" s="12" t="s">
        <v>24</v>
      </c>
      <c r="E130" s="16" t="s">
        <v>427</v>
      </c>
      <c r="F130" s="14">
        <v>2</v>
      </c>
      <c r="G130" s="18">
        <v>7500</v>
      </c>
      <c r="H130" s="18">
        <f t="shared" si="24"/>
        <v>8250</v>
      </c>
      <c r="I130" s="13" t="s">
        <v>426</v>
      </c>
      <c r="J130" s="22"/>
      <c r="K130" s="23">
        <f t="shared" si="25"/>
        <v>0</v>
      </c>
    </row>
    <row r="131" spans="1:11" s="10" customFormat="1" ht="30" customHeight="1" x14ac:dyDescent="0.15">
      <c r="A131" s="15" t="s">
        <v>13</v>
      </c>
      <c r="B131" s="8" t="s">
        <v>388</v>
      </c>
      <c r="C131" s="14">
        <v>304</v>
      </c>
      <c r="D131" s="12" t="s">
        <v>24</v>
      </c>
      <c r="E131" s="16" t="s">
        <v>428</v>
      </c>
      <c r="F131" s="14">
        <v>3</v>
      </c>
      <c r="G131" s="18">
        <v>7500</v>
      </c>
      <c r="H131" s="18">
        <f t="shared" si="24"/>
        <v>8250</v>
      </c>
      <c r="I131" s="13" t="s">
        <v>426</v>
      </c>
      <c r="J131" s="22"/>
      <c r="K131" s="23">
        <f t="shared" si="25"/>
        <v>0</v>
      </c>
    </row>
    <row r="132" spans="1:11" s="10" customFormat="1" ht="30" customHeight="1" x14ac:dyDescent="0.15">
      <c r="A132" s="15" t="s">
        <v>13</v>
      </c>
      <c r="B132" s="8" t="s">
        <v>388</v>
      </c>
      <c r="C132" s="14">
        <v>404</v>
      </c>
      <c r="D132" s="12" t="s">
        <v>24</v>
      </c>
      <c r="E132" s="16" t="s">
        <v>429</v>
      </c>
      <c r="F132" s="14">
        <v>4</v>
      </c>
      <c r="G132" s="18">
        <v>7500</v>
      </c>
      <c r="H132" s="18">
        <f t="shared" si="24"/>
        <v>8250</v>
      </c>
      <c r="I132" s="13" t="s">
        <v>426</v>
      </c>
      <c r="J132" s="22"/>
      <c r="K132" s="23">
        <f t="shared" si="25"/>
        <v>0</v>
      </c>
    </row>
    <row r="133" spans="1:11" s="10" customFormat="1" ht="30" customHeight="1" x14ac:dyDescent="0.15">
      <c r="A133" s="15" t="s">
        <v>13</v>
      </c>
      <c r="B133" s="8" t="s">
        <v>388</v>
      </c>
      <c r="C133" s="14">
        <v>504</v>
      </c>
      <c r="D133" s="12" t="s">
        <v>24</v>
      </c>
      <c r="E133" s="16" t="s">
        <v>430</v>
      </c>
      <c r="F133" s="14">
        <v>5</v>
      </c>
      <c r="G133" s="18">
        <v>7500</v>
      </c>
      <c r="H133" s="18">
        <f t="shared" si="24"/>
        <v>8250</v>
      </c>
      <c r="I133" s="13" t="s">
        <v>426</v>
      </c>
      <c r="J133" s="22"/>
      <c r="K133" s="23">
        <f t="shared" si="25"/>
        <v>0</v>
      </c>
    </row>
    <row r="134" spans="1:11" s="10" customFormat="1" ht="30" customHeight="1" x14ac:dyDescent="0.15">
      <c r="A134" s="15" t="s">
        <v>13</v>
      </c>
      <c r="B134" s="8" t="s">
        <v>388</v>
      </c>
      <c r="C134" s="14">
        <v>604</v>
      </c>
      <c r="D134" s="12" t="s">
        <v>24</v>
      </c>
      <c r="E134" s="16" t="s">
        <v>431</v>
      </c>
      <c r="F134" s="14">
        <v>6</v>
      </c>
      <c r="G134" s="18">
        <v>7500</v>
      </c>
      <c r="H134" s="18">
        <f t="shared" si="24"/>
        <v>8250</v>
      </c>
      <c r="I134" s="13" t="s">
        <v>426</v>
      </c>
      <c r="J134" s="22"/>
      <c r="K134" s="23">
        <f t="shared" si="25"/>
        <v>0</v>
      </c>
    </row>
    <row r="135" spans="1:11" s="10" customFormat="1" ht="30" customHeight="1" x14ac:dyDescent="0.15">
      <c r="A135" s="15" t="s">
        <v>13</v>
      </c>
      <c r="B135" s="8" t="s">
        <v>388</v>
      </c>
      <c r="C135" s="14">
        <v>104</v>
      </c>
      <c r="D135" s="12" t="s">
        <v>24</v>
      </c>
      <c r="E135" s="16" t="s">
        <v>432</v>
      </c>
      <c r="F135" s="14">
        <v>1</v>
      </c>
      <c r="G135" s="18">
        <v>2700</v>
      </c>
      <c r="H135" s="18">
        <f t="shared" si="24"/>
        <v>2970.0000000000005</v>
      </c>
      <c r="I135" s="13" t="s">
        <v>433</v>
      </c>
      <c r="J135" s="22"/>
      <c r="K135" s="23">
        <f t="shared" si="25"/>
        <v>0</v>
      </c>
    </row>
    <row r="136" spans="1:11" s="10" customFormat="1" ht="30" customHeight="1" x14ac:dyDescent="0.15">
      <c r="A136" s="15" t="s">
        <v>13</v>
      </c>
      <c r="B136" s="8" t="s">
        <v>388</v>
      </c>
      <c r="C136" s="14">
        <v>204</v>
      </c>
      <c r="D136" s="12" t="s">
        <v>24</v>
      </c>
      <c r="E136" s="16" t="s">
        <v>434</v>
      </c>
      <c r="F136" s="14">
        <v>2</v>
      </c>
      <c r="G136" s="18">
        <v>2700</v>
      </c>
      <c r="H136" s="18">
        <f t="shared" si="24"/>
        <v>2970.0000000000005</v>
      </c>
      <c r="I136" s="13" t="s">
        <v>433</v>
      </c>
      <c r="J136" s="22"/>
      <c r="K136" s="23">
        <f t="shared" si="25"/>
        <v>0</v>
      </c>
    </row>
    <row r="137" spans="1:11" s="10" customFormat="1" ht="30" customHeight="1" x14ac:dyDescent="0.15">
      <c r="A137" s="15" t="s">
        <v>13</v>
      </c>
      <c r="B137" s="8" t="s">
        <v>388</v>
      </c>
      <c r="C137" s="14">
        <v>304</v>
      </c>
      <c r="D137" s="12" t="s">
        <v>24</v>
      </c>
      <c r="E137" s="16" t="s">
        <v>435</v>
      </c>
      <c r="F137" s="14">
        <v>3</v>
      </c>
      <c r="G137" s="18">
        <v>5400</v>
      </c>
      <c r="H137" s="18">
        <f t="shared" si="24"/>
        <v>5940.0000000000009</v>
      </c>
      <c r="I137" s="13" t="s">
        <v>436</v>
      </c>
      <c r="J137" s="22"/>
      <c r="K137" s="23">
        <f t="shared" si="25"/>
        <v>0</v>
      </c>
    </row>
    <row r="138" spans="1:11" s="10" customFormat="1" ht="30" customHeight="1" x14ac:dyDescent="0.15">
      <c r="A138" s="15" t="s">
        <v>13</v>
      </c>
      <c r="B138" s="8" t="s">
        <v>388</v>
      </c>
      <c r="C138" s="14">
        <v>404</v>
      </c>
      <c r="D138" s="12" t="s">
        <v>24</v>
      </c>
      <c r="E138" s="16" t="s">
        <v>437</v>
      </c>
      <c r="F138" s="14">
        <v>4</v>
      </c>
      <c r="G138" s="18">
        <v>5400</v>
      </c>
      <c r="H138" s="18">
        <f t="shared" si="24"/>
        <v>5940.0000000000009</v>
      </c>
      <c r="I138" s="13" t="s">
        <v>436</v>
      </c>
      <c r="J138" s="22"/>
      <c r="K138" s="23">
        <f t="shared" si="25"/>
        <v>0</v>
      </c>
    </row>
    <row r="139" spans="1:11" s="10" customFormat="1" ht="30" customHeight="1" x14ac:dyDescent="0.15">
      <c r="A139" s="15" t="s">
        <v>13</v>
      </c>
      <c r="B139" s="8" t="s">
        <v>388</v>
      </c>
      <c r="C139" s="14">
        <v>504</v>
      </c>
      <c r="D139" s="12" t="s">
        <v>24</v>
      </c>
      <c r="E139" s="16" t="s">
        <v>438</v>
      </c>
      <c r="F139" s="14">
        <v>5</v>
      </c>
      <c r="G139" s="18">
        <v>5400</v>
      </c>
      <c r="H139" s="18">
        <f t="shared" si="24"/>
        <v>5940.0000000000009</v>
      </c>
      <c r="I139" s="13" t="s">
        <v>436</v>
      </c>
      <c r="J139" s="22"/>
      <c r="K139" s="23">
        <f t="shared" si="25"/>
        <v>0</v>
      </c>
    </row>
    <row r="140" spans="1:11" s="10" customFormat="1" ht="30" customHeight="1" x14ac:dyDescent="0.15">
      <c r="A140" s="15" t="s">
        <v>13</v>
      </c>
      <c r="B140" s="8" t="s">
        <v>388</v>
      </c>
      <c r="C140" s="14">
        <v>604</v>
      </c>
      <c r="D140" s="12" t="s">
        <v>24</v>
      </c>
      <c r="E140" s="16" t="s">
        <v>439</v>
      </c>
      <c r="F140" s="14">
        <v>6</v>
      </c>
      <c r="G140" s="18">
        <v>5400</v>
      </c>
      <c r="H140" s="18">
        <f t="shared" si="24"/>
        <v>5940.0000000000009</v>
      </c>
      <c r="I140" s="13" t="s">
        <v>436</v>
      </c>
      <c r="J140" s="22"/>
      <c r="K140" s="23">
        <f t="shared" si="25"/>
        <v>0</v>
      </c>
    </row>
    <row r="141" spans="1:11" s="10" customFormat="1" ht="30" customHeight="1" x14ac:dyDescent="0.15">
      <c r="A141" s="15" t="s">
        <v>13</v>
      </c>
      <c r="B141" s="8" t="s">
        <v>388</v>
      </c>
      <c r="C141" s="14">
        <v>104</v>
      </c>
      <c r="D141" s="12" t="s">
        <v>24</v>
      </c>
      <c r="E141" s="16" t="s">
        <v>440</v>
      </c>
      <c r="F141" s="14">
        <v>1</v>
      </c>
      <c r="G141" s="18">
        <v>2200</v>
      </c>
      <c r="H141" s="18">
        <f t="shared" si="24"/>
        <v>2420</v>
      </c>
      <c r="I141" s="13" t="s">
        <v>441</v>
      </c>
      <c r="J141" s="22"/>
      <c r="K141" s="23">
        <f t="shared" si="25"/>
        <v>0</v>
      </c>
    </row>
    <row r="142" spans="1:11" s="10" customFormat="1" ht="30" customHeight="1" x14ac:dyDescent="0.15">
      <c r="A142" s="15" t="s">
        <v>13</v>
      </c>
      <c r="B142" s="8" t="s">
        <v>388</v>
      </c>
      <c r="C142" s="14">
        <v>204</v>
      </c>
      <c r="D142" s="12" t="s">
        <v>24</v>
      </c>
      <c r="E142" s="16" t="s">
        <v>442</v>
      </c>
      <c r="F142" s="14">
        <v>2</v>
      </c>
      <c r="G142" s="18">
        <v>2200</v>
      </c>
      <c r="H142" s="18">
        <f t="shared" si="24"/>
        <v>2420</v>
      </c>
      <c r="I142" s="13" t="s">
        <v>441</v>
      </c>
      <c r="J142" s="22"/>
      <c r="K142" s="23">
        <f t="shared" si="25"/>
        <v>0</v>
      </c>
    </row>
    <row r="143" spans="1:11" s="10" customFormat="1" ht="30" customHeight="1" x14ac:dyDescent="0.15">
      <c r="A143" s="15" t="s">
        <v>13</v>
      </c>
      <c r="B143" s="8" t="s">
        <v>388</v>
      </c>
      <c r="C143" s="14">
        <v>304</v>
      </c>
      <c r="D143" s="12" t="s">
        <v>24</v>
      </c>
      <c r="E143" s="16" t="s">
        <v>443</v>
      </c>
      <c r="F143" s="14">
        <v>3</v>
      </c>
      <c r="G143" s="18">
        <v>2200</v>
      </c>
      <c r="H143" s="18">
        <f t="shared" si="24"/>
        <v>2420</v>
      </c>
      <c r="I143" s="13" t="s">
        <v>441</v>
      </c>
      <c r="J143" s="22"/>
      <c r="K143" s="23">
        <f t="shared" si="25"/>
        <v>0</v>
      </c>
    </row>
    <row r="144" spans="1:11" s="10" customFormat="1" ht="30" customHeight="1" x14ac:dyDescent="0.15">
      <c r="A144" s="15" t="s">
        <v>13</v>
      </c>
      <c r="B144" s="8" t="s">
        <v>388</v>
      </c>
      <c r="C144" s="14">
        <v>404</v>
      </c>
      <c r="D144" s="12" t="s">
        <v>24</v>
      </c>
      <c r="E144" s="16" t="s">
        <v>444</v>
      </c>
      <c r="F144" s="14">
        <v>4</v>
      </c>
      <c r="G144" s="18">
        <v>2200</v>
      </c>
      <c r="H144" s="18">
        <f t="shared" si="24"/>
        <v>2420</v>
      </c>
      <c r="I144" s="13" t="s">
        <v>441</v>
      </c>
      <c r="J144" s="22"/>
      <c r="K144" s="23">
        <f t="shared" si="25"/>
        <v>0</v>
      </c>
    </row>
    <row r="145" spans="1:11" s="10" customFormat="1" ht="30" customHeight="1" x14ac:dyDescent="0.15">
      <c r="A145" s="15" t="s">
        <v>13</v>
      </c>
      <c r="B145" s="8" t="s">
        <v>388</v>
      </c>
      <c r="C145" s="14">
        <v>504</v>
      </c>
      <c r="D145" s="12" t="s">
        <v>24</v>
      </c>
      <c r="E145" s="16" t="s">
        <v>445</v>
      </c>
      <c r="F145" s="14">
        <v>5</v>
      </c>
      <c r="G145" s="18">
        <v>2200</v>
      </c>
      <c r="H145" s="18">
        <f t="shared" si="24"/>
        <v>2420</v>
      </c>
      <c r="I145" s="13" t="s">
        <v>441</v>
      </c>
      <c r="J145" s="22"/>
      <c r="K145" s="23">
        <f t="shared" si="25"/>
        <v>0</v>
      </c>
    </row>
    <row r="146" spans="1:11" s="10" customFormat="1" ht="30" customHeight="1" x14ac:dyDescent="0.15">
      <c r="A146" s="15" t="s">
        <v>13</v>
      </c>
      <c r="B146" s="8" t="s">
        <v>388</v>
      </c>
      <c r="C146" s="14">
        <v>604</v>
      </c>
      <c r="D146" s="12" t="s">
        <v>24</v>
      </c>
      <c r="E146" s="16" t="s">
        <v>446</v>
      </c>
      <c r="F146" s="14">
        <v>6</v>
      </c>
      <c r="G146" s="18">
        <v>2200</v>
      </c>
      <c r="H146" s="18">
        <f t="shared" si="24"/>
        <v>2420</v>
      </c>
      <c r="I146" s="13" t="s">
        <v>441</v>
      </c>
      <c r="J146" s="22"/>
      <c r="K146" s="23">
        <f t="shared" si="25"/>
        <v>0</v>
      </c>
    </row>
    <row r="147" spans="1:11" s="10" customFormat="1" ht="45" customHeight="1" x14ac:dyDescent="0.15">
      <c r="A147" s="17" t="s">
        <v>18</v>
      </c>
      <c r="B147" s="38" t="s">
        <v>447</v>
      </c>
      <c r="C147" s="39"/>
      <c r="D147" s="39"/>
      <c r="E147" s="39"/>
      <c r="F147" s="39"/>
      <c r="G147" s="39"/>
      <c r="H147" s="39"/>
      <c r="I147" s="40"/>
      <c r="J147" s="32"/>
      <c r="K147" s="30"/>
    </row>
    <row r="148" spans="1:11" s="10" customFormat="1" ht="30" customHeight="1" x14ac:dyDescent="0.15">
      <c r="A148" s="15" t="s">
        <v>13</v>
      </c>
      <c r="B148" s="8" t="s">
        <v>388</v>
      </c>
      <c r="C148" s="14">
        <v>104</v>
      </c>
      <c r="D148" s="12" t="s">
        <v>24</v>
      </c>
      <c r="E148" s="16" t="s">
        <v>448</v>
      </c>
      <c r="F148" s="14">
        <v>1</v>
      </c>
      <c r="G148" s="18">
        <v>26000</v>
      </c>
      <c r="H148" s="18">
        <f t="shared" ref="H148:H153" si="26">SUM(G148*1.1)</f>
        <v>28600.000000000004</v>
      </c>
      <c r="I148" s="13" t="s">
        <v>449</v>
      </c>
      <c r="J148" s="22"/>
      <c r="K148" s="23">
        <f t="shared" ref="K148:K153" si="27">SUM(H148*J148)</f>
        <v>0</v>
      </c>
    </row>
    <row r="149" spans="1:11" s="10" customFormat="1" ht="30" customHeight="1" x14ac:dyDescent="0.15">
      <c r="A149" s="15" t="s">
        <v>13</v>
      </c>
      <c r="B149" s="8" t="s">
        <v>388</v>
      </c>
      <c r="C149" s="14">
        <v>204</v>
      </c>
      <c r="D149" s="12" t="s">
        <v>24</v>
      </c>
      <c r="E149" s="16" t="s">
        <v>450</v>
      </c>
      <c r="F149" s="14">
        <v>2</v>
      </c>
      <c r="G149" s="18">
        <v>26000</v>
      </c>
      <c r="H149" s="18">
        <f t="shared" si="26"/>
        <v>28600.000000000004</v>
      </c>
      <c r="I149" s="13" t="s">
        <v>449</v>
      </c>
      <c r="J149" s="22"/>
      <c r="K149" s="23">
        <f t="shared" si="27"/>
        <v>0</v>
      </c>
    </row>
    <row r="150" spans="1:11" s="10" customFormat="1" ht="30" customHeight="1" x14ac:dyDescent="0.15">
      <c r="A150" s="15" t="s">
        <v>13</v>
      </c>
      <c r="B150" s="8" t="s">
        <v>388</v>
      </c>
      <c r="C150" s="14">
        <v>304</v>
      </c>
      <c r="D150" s="12" t="s">
        <v>24</v>
      </c>
      <c r="E150" s="16" t="s">
        <v>451</v>
      </c>
      <c r="F150" s="14">
        <v>3</v>
      </c>
      <c r="G150" s="18">
        <v>26000</v>
      </c>
      <c r="H150" s="18">
        <f t="shared" si="26"/>
        <v>28600.000000000004</v>
      </c>
      <c r="I150" s="13" t="s">
        <v>449</v>
      </c>
      <c r="J150" s="22"/>
      <c r="K150" s="23">
        <f t="shared" si="27"/>
        <v>0</v>
      </c>
    </row>
    <row r="151" spans="1:11" s="10" customFormat="1" ht="30" customHeight="1" x14ac:dyDescent="0.15">
      <c r="A151" s="15" t="s">
        <v>13</v>
      </c>
      <c r="B151" s="8" t="s">
        <v>388</v>
      </c>
      <c r="C151" s="14">
        <v>404</v>
      </c>
      <c r="D151" s="12" t="s">
        <v>24</v>
      </c>
      <c r="E151" s="16" t="s">
        <v>452</v>
      </c>
      <c r="F151" s="14">
        <v>4</v>
      </c>
      <c r="G151" s="18">
        <v>26000</v>
      </c>
      <c r="H151" s="18">
        <f t="shared" si="26"/>
        <v>28600.000000000004</v>
      </c>
      <c r="I151" s="13" t="s">
        <v>449</v>
      </c>
      <c r="J151" s="22"/>
      <c r="K151" s="23">
        <f t="shared" si="27"/>
        <v>0</v>
      </c>
    </row>
    <row r="152" spans="1:11" s="10" customFormat="1" ht="30" customHeight="1" x14ac:dyDescent="0.15">
      <c r="A152" s="15" t="s">
        <v>13</v>
      </c>
      <c r="B152" s="8" t="s">
        <v>388</v>
      </c>
      <c r="C152" s="14">
        <v>504</v>
      </c>
      <c r="D152" s="12" t="s">
        <v>24</v>
      </c>
      <c r="E152" s="16" t="s">
        <v>453</v>
      </c>
      <c r="F152" s="14">
        <v>5</v>
      </c>
      <c r="G152" s="18">
        <v>26000</v>
      </c>
      <c r="H152" s="18">
        <f t="shared" si="26"/>
        <v>28600.000000000004</v>
      </c>
      <c r="I152" s="13" t="s">
        <v>449</v>
      </c>
      <c r="J152" s="22"/>
      <c r="K152" s="23">
        <f t="shared" si="27"/>
        <v>0</v>
      </c>
    </row>
    <row r="153" spans="1:11" s="10" customFormat="1" ht="30" customHeight="1" x14ac:dyDescent="0.15">
      <c r="A153" s="15" t="s">
        <v>13</v>
      </c>
      <c r="B153" s="8" t="s">
        <v>388</v>
      </c>
      <c r="C153" s="14">
        <v>604</v>
      </c>
      <c r="D153" s="12" t="s">
        <v>24</v>
      </c>
      <c r="E153" s="16" t="s">
        <v>454</v>
      </c>
      <c r="F153" s="14">
        <v>6</v>
      </c>
      <c r="G153" s="18">
        <v>26000</v>
      </c>
      <c r="H153" s="18">
        <f t="shared" si="26"/>
        <v>28600.000000000004</v>
      </c>
      <c r="I153" s="13" t="s">
        <v>449</v>
      </c>
      <c r="J153" s="22"/>
      <c r="K153" s="23">
        <f t="shared" si="27"/>
        <v>0</v>
      </c>
    </row>
    <row r="154" spans="1:11" s="10" customFormat="1" ht="30" customHeight="1" x14ac:dyDescent="0.15">
      <c r="A154" s="17" t="s">
        <v>18</v>
      </c>
      <c r="B154" s="38" t="s">
        <v>472</v>
      </c>
      <c r="C154" s="39"/>
      <c r="D154" s="39"/>
      <c r="E154" s="39"/>
      <c r="F154" s="39"/>
      <c r="G154" s="39"/>
      <c r="H154" s="39"/>
      <c r="I154" s="40"/>
      <c r="J154" s="32"/>
      <c r="K154" s="30"/>
    </row>
    <row r="155" spans="1:11" s="10" customFormat="1" ht="75" customHeight="1" x14ac:dyDescent="0.15">
      <c r="A155" s="15" t="s">
        <v>455</v>
      </c>
      <c r="B155" s="8" t="s">
        <v>79</v>
      </c>
      <c r="C155" s="20">
        <v>107</v>
      </c>
      <c r="D155" s="12" t="s">
        <v>23</v>
      </c>
      <c r="E155" s="16" t="s">
        <v>653</v>
      </c>
      <c r="F155" s="14" t="s">
        <v>317</v>
      </c>
      <c r="G155" s="18">
        <v>33000</v>
      </c>
      <c r="H155" s="18">
        <f t="shared" ref="H155:H157" si="28">SUM(G155*1.1)</f>
        <v>36300</v>
      </c>
      <c r="I155" s="13" t="s">
        <v>745</v>
      </c>
      <c r="J155" s="22"/>
      <c r="K155" s="23">
        <f t="shared" ref="K155:K157" si="29">SUM(H155*J155)</f>
        <v>0</v>
      </c>
    </row>
    <row r="156" spans="1:11" s="10" customFormat="1" ht="75" customHeight="1" x14ac:dyDescent="0.15">
      <c r="A156" s="15" t="s">
        <v>455</v>
      </c>
      <c r="B156" s="8" t="s">
        <v>79</v>
      </c>
      <c r="C156" s="20">
        <v>307</v>
      </c>
      <c r="D156" s="12" t="s">
        <v>23</v>
      </c>
      <c r="E156" s="16" t="s">
        <v>655</v>
      </c>
      <c r="F156" s="14" t="s">
        <v>460</v>
      </c>
      <c r="G156" s="18">
        <v>33000</v>
      </c>
      <c r="H156" s="18">
        <f t="shared" si="28"/>
        <v>36300</v>
      </c>
      <c r="I156" s="13" t="s">
        <v>745</v>
      </c>
      <c r="J156" s="22"/>
      <c r="K156" s="23">
        <f t="shared" si="29"/>
        <v>0</v>
      </c>
    </row>
    <row r="157" spans="1:11" s="10" customFormat="1" ht="75" customHeight="1" x14ac:dyDescent="0.15">
      <c r="A157" s="15" t="s">
        <v>455</v>
      </c>
      <c r="B157" s="8" t="s">
        <v>79</v>
      </c>
      <c r="C157" s="20">
        <v>507</v>
      </c>
      <c r="D157" s="12" t="s">
        <v>23</v>
      </c>
      <c r="E157" s="16" t="s">
        <v>657</v>
      </c>
      <c r="F157" s="14" t="s">
        <v>463</v>
      </c>
      <c r="G157" s="18">
        <v>33000</v>
      </c>
      <c r="H157" s="18">
        <f t="shared" si="28"/>
        <v>36300</v>
      </c>
      <c r="I157" s="13" t="s">
        <v>745</v>
      </c>
      <c r="J157" s="22"/>
      <c r="K157" s="23">
        <f t="shared" si="29"/>
        <v>0</v>
      </c>
    </row>
    <row r="158" spans="1:11" s="10" customFormat="1" ht="30" customHeight="1" x14ac:dyDescent="0.15">
      <c r="A158" s="17" t="s">
        <v>18</v>
      </c>
      <c r="B158" s="38" t="s">
        <v>473</v>
      </c>
      <c r="C158" s="39"/>
      <c r="D158" s="39"/>
      <c r="E158" s="39"/>
      <c r="F158" s="39"/>
      <c r="G158" s="39"/>
      <c r="H158" s="39"/>
      <c r="I158" s="40"/>
      <c r="J158" s="32"/>
      <c r="K158" s="30"/>
    </row>
    <row r="159" spans="1:11" s="10" customFormat="1" ht="30" customHeight="1" x14ac:dyDescent="0.15">
      <c r="A159" s="15" t="s">
        <v>455</v>
      </c>
      <c r="B159" s="8" t="s">
        <v>79</v>
      </c>
      <c r="C159" s="20" t="s">
        <v>474</v>
      </c>
      <c r="D159" s="12" t="s">
        <v>24</v>
      </c>
      <c r="E159" s="16" t="s">
        <v>475</v>
      </c>
      <c r="F159" s="14" t="s">
        <v>317</v>
      </c>
      <c r="G159" s="18">
        <v>3600</v>
      </c>
      <c r="H159" s="18">
        <f t="shared" ref="H159:H161" si="30">SUM(G159*1.1)</f>
        <v>3960.0000000000005</v>
      </c>
      <c r="I159" s="13" t="s">
        <v>746</v>
      </c>
      <c r="J159" s="22"/>
      <c r="K159" s="23">
        <f t="shared" ref="K159:K161" si="31">SUM(H159*J159)</f>
        <v>0</v>
      </c>
    </row>
    <row r="160" spans="1:11" s="10" customFormat="1" ht="30" customHeight="1" x14ac:dyDescent="0.15">
      <c r="A160" s="15" t="s">
        <v>455</v>
      </c>
      <c r="B160" s="8" t="s">
        <v>79</v>
      </c>
      <c r="C160" s="20" t="s">
        <v>476</v>
      </c>
      <c r="D160" s="12" t="s">
        <v>24</v>
      </c>
      <c r="E160" s="16" t="s">
        <v>477</v>
      </c>
      <c r="F160" s="14" t="s">
        <v>460</v>
      </c>
      <c r="G160" s="18">
        <v>3600</v>
      </c>
      <c r="H160" s="18">
        <f t="shared" si="30"/>
        <v>3960.0000000000005</v>
      </c>
      <c r="I160" s="13" t="s">
        <v>746</v>
      </c>
      <c r="J160" s="22"/>
      <c r="K160" s="23">
        <f t="shared" si="31"/>
        <v>0</v>
      </c>
    </row>
    <row r="161" spans="1:11" s="10" customFormat="1" ht="30" customHeight="1" x14ac:dyDescent="0.15">
      <c r="A161" s="15" t="s">
        <v>455</v>
      </c>
      <c r="B161" s="8" t="s">
        <v>79</v>
      </c>
      <c r="C161" s="20" t="s">
        <v>478</v>
      </c>
      <c r="D161" s="12" t="s">
        <v>24</v>
      </c>
      <c r="E161" s="16" t="s">
        <v>479</v>
      </c>
      <c r="F161" s="14" t="s">
        <v>463</v>
      </c>
      <c r="G161" s="18">
        <v>3600</v>
      </c>
      <c r="H161" s="18">
        <f t="shared" si="30"/>
        <v>3960.0000000000005</v>
      </c>
      <c r="I161" s="13" t="s">
        <v>746</v>
      </c>
      <c r="J161" s="22"/>
      <c r="K161" s="23">
        <f t="shared" si="31"/>
        <v>0</v>
      </c>
    </row>
    <row r="162" spans="1:11" s="10" customFormat="1" ht="30" customHeight="1" x14ac:dyDescent="0.15">
      <c r="A162" s="17" t="s">
        <v>18</v>
      </c>
      <c r="B162" s="38" t="s">
        <v>485</v>
      </c>
      <c r="C162" s="39"/>
      <c r="D162" s="39"/>
      <c r="E162" s="39"/>
      <c r="F162" s="39"/>
      <c r="G162" s="39"/>
      <c r="H162" s="39"/>
      <c r="I162" s="40"/>
      <c r="J162" s="32"/>
      <c r="K162" s="30"/>
    </row>
    <row r="163" spans="1:11" s="10" customFormat="1" ht="90" customHeight="1" x14ac:dyDescent="0.15">
      <c r="A163" s="15" t="s">
        <v>481</v>
      </c>
      <c r="B163" s="8" t="s">
        <v>456</v>
      </c>
      <c r="C163" s="20">
        <v>504</v>
      </c>
      <c r="D163" s="12" t="s">
        <v>24</v>
      </c>
      <c r="E163" s="16" t="s">
        <v>486</v>
      </c>
      <c r="F163" s="14" t="s">
        <v>463</v>
      </c>
      <c r="G163" s="18">
        <v>31000</v>
      </c>
      <c r="H163" s="18">
        <f t="shared" ref="H163:H164" si="32">SUM(G163*1.1)</f>
        <v>34100</v>
      </c>
      <c r="I163" s="13" t="s">
        <v>706</v>
      </c>
      <c r="J163" s="22"/>
      <c r="K163" s="23">
        <f t="shared" ref="K163:K164" si="33">SUM(H163*J163)</f>
        <v>0</v>
      </c>
    </row>
    <row r="164" spans="1:11" s="10" customFormat="1" ht="90" customHeight="1" x14ac:dyDescent="0.15">
      <c r="A164" s="15" t="s">
        <v>481</v>
      </c>
      <c r="B164" s="8" t="s">
        <v>456</v>
      </c>
      <c r="C164" s="20">
        <v>504</v>
      </c>
      <c r="D164" s="12" t="s">
        <v>24</v>
      </c>
      <c r="E164" s="16" t="s">
        <v>487</v>
      </c>
      <c r="F164" s="14" t="s">
        <v>463</v>
      </c>
      <c r="G164" s="18">
        <v>31000</v>
      </c>
      <c r="H164" s="18">
        <f t="shared" si="32"/>
        <v>34100</v>
      </c>
      <c r="I164" s="13" t="s">
        <v>706</v>
      </c>
      <c r="J164" s="22"/>
      <c r="K164" s="23">
        <f t="shared" si="33"/>
        <v>0</v>
      </c>
    </row>
    <row r="165" spans="1:11" s="10" customFormat="1" ht="60" customHeight="1" x14ac:dyDescent="0.15">
      <c r="A165" s="17" t="s">
        <v>18</v>
      </c>
      <c r="B165" s="38" t="s">
        <v>659</v>
      </c>
      <c r="C165" s="39"/>
      <c r="D165" s="39"/>
      <c r="E165" s="39"/>
      <c r="F165" s="39"/>
      <c r="G165" s="39"/>
      <c r="H165" s="39"/>
      <c r="I165" s="40"/>
      <c r="J165" s="32"/>
      <c r="K165" s="30"/>
    </row>
    <row r="166" spans="1:11" s="10" customFormat="1" ht="30" customHeight="1" x14ac:dyDescent="0.15">
      <c r="A166" s="15" t="s">
        <v>489</v>
      </c>
      <c r="B166" s="8" t="s">
        <v>509</v>
      </c>
      <c r="C166" s="20">
        <v>310</v>
      </c>
      <c r="D166" s="12" t="s">
        <v>24</v>
      </c>
      <c r="E166" s="16" t="s">
        <v>511</v>
      </c>
      <c r="F166" s="14" t="s">
        <v>460</v>
      </c>
      <c r="G166" s="18">
        <v>26000</v>
      </c>
      <c r="H166" s="18">
        <f t="shared" ref="H166:H167" si="34">SUM(G166*1.1)</f>
        <v>28600.000000000004</v>
      </c>
      <c r="I166" s="13" t="s">
        <v>748</v>
      </c>
      <c r="J166" s="22"/>
      <c r="K166" s="23">
        <f t="shared" ref="K166:K167" si="35">SUM(H166*J166)</f>
        <v>0</v>
      </c>
    </row>
    <row r="167" spans="1:11" s="10" customFormat="1" ht="30" customHeight="1" x14ac:dyDescent="0.15">
      <c r="A167" s="15" t="s">
        <v>489</v>
      </c>
      <c r="B167" s="8" t="s">
        <v>509</v>
      </c>
      <c r="C167" s="20">
        <v>510</v>
      </c>
      <c r="D167" s="12" t="s">
        <v>24</v>
      </c>
      <c r="E167" s="16" t="s">
        <v>510</v>
      </c>
      <c r="F167" s="14" t="s">
        <v>463</v>
      </c>
      <c r="G167" s="18">
        <v>26000</v>
      </c>
      <c r="H167" s="18">
        <f t="shared" si="34"/>
        <v>28600.000000000004</v>
      </c>
      <c r="I167" s="13" t="s">
        <v>749</v>
      </c>
      <c r="J167" s="22"/>
      <c r="K167" s="23">
        <f t="shared" si="35"/>
        <v>0</v>
      </c>
    </row>
    <row r="168" spans="1:11" s="10" customFormat="1" ht="30" customHeight="1" x14ac:dyDescent="0.15">
      <c r="A168" s="17" t="s">
        <v>18</v>
      </c>
      <c r="B168" s="38" t="s">
        <v>512</v>
      </c>
      <c r="C168" s="39"/>
      <c r="D168" s="39"/>
      <c r="E168" s="39"/>
      <c r="F168" s="39"/>
      <c r="G168" s="39"/>
      <c r="H168" s="39"/>
      <c r="I168" s="40"/>
      <c r="J168" s="32"/>
      <c r="K168" s="30"/>
    </row>
    <row r="169" spans="1:11" s="10" customFormat="1" ht="30" customHeight="1" x14ac:dyDescent="0.15">
      <c r="A169" s="15" t="s">
        <v>489</v>
      </c>
      <c r="B169" s="8" t="s">
        <v>509</v>
      </c>
      <c r="C169" s="20">
        <v>310</v>
      </c>
      <c r="D169" s="12" t="s">
        <v>24</v>
      </c>
      <c r="E169" s="16" t="s">
        <v>513</v>
      </c>
      <c r="F169" s="14" t="s">
        <v>460</v>
      </c>
      <c r="G169" s="18">
        <v>5000</v>
      </c>
      <c r="H169" s="18">
        <f t="shared" ref="H169:H170" si="36">SUM(G169*1.1)</f>
        <v>5500</v>
      </c>
      <c r="I169" s="13" t="s">
        <v>710</v>
      </c>
      <c r="J169" s="22"/>
      <c r="K169" s="23">
        <f t="shared" ref="K169:K170" si="37">SUM(H169*J169)</f>
        <v>0</v>
      </c>
    </row>
    <row r="170" spans="1:11" s="10" customFormat="1" ht="30" customHeight="1" x14ac:dyDescent="0.15">
      <c r="A170" s="15" t="s">
        <v>489</v>
      </c>
      <c r="B170" s="8" t="s">
        <v>509</v>
      </c>
      <c r="C170" s="20">
        <v>510</v>
      </c>
      <c r="D170" s="12" t="s">
        <v>24</v>
      </c>
      <c r="E170" s="16" t="s">
        <v>514</v>
      </c>
      <c r="F170" s="14" t="s">
        <v>463</v>
      </c>
      <c r="G170" s="18">
        <v>5000</v>
      </c>
      <c r="H170" s="18">
        <f t="shared" si="36"/>
        <v>5500</v>
      </c>
      <c r="I170" s="13" t="s">
        <v>710</v>
      </c>
      <c r="J170" s="22"/>
      <c r="K170" s="23">
        <f t="shared" si="37"/>
        <v>0</v>
      </c>
    </row>
    <row r="171" spans="1:11" s="10" customFormat="1" ht="75" customHeight="1" x14ac:dyDescent="0.15">
      <c r="A171" s="17" t="s">
        <v>18</v>
      </c>
      <c r="B171" s="38" t="s">
        <v>527</v>
      </c>
      <c r="C171" s="39"/>
      <c r="D171" s="39"/>
      <c r="E171" s="39"/>
      <c r="F171" s="39"/>
      <c r="G171" s="39"/>
      <c r="H171" s="39"/>
      <c r="I171" s="40"/>
      <c r="J171" s="32"/>
      <c r="K171" s="30"/>
    </row>
    <row r="172" spans="1:11" s="10" customFormat="1" ht="90" customHeight="1" x14ac:dyDescent="0.15">
      <c r="A172" s="15" t="s">
        <v>25</v>
      </c>
      <c r="B172" s="8" t="s">
        <v>456</v>
      </c>
      <c r="C172" s="20" t="s">
        <v>528</v>
      </c>
      <c r="D172" s="12" t="s">
        <v>24</v>
      </c>
      <c r="E172" s="16" t="s">
        <v>529</v>
      </c>
      <c r="F172" s="14">
        <v>5</v>
      </c>
      <c r="G172" s="18">
        <v>90000</v>
      </c>
      <c r="H172" s="18">
        <f t="shared" ref="H172:H179" si="38">SUM(G172*1.1)</f>
        <v>99000.000000000015</v>
      </c>
      <c r="I172" s="13" t="s">
        <v>728</v>
      </c>
      <c r="J172" s="22"/>
      <c r="K172" s="23">
        <f t="shared" ref="K172:K179" si="39">SUM(H172*J172)</f>
        <v>0</v>
      </c>
    </row>
    <row r="173" spans="1:11" s="10" customFormat="1" ht="90" customHeight="1" x14ac:dyDescent="0.15">
      <c r="A173" s="15" t="s">
        <v>25</v>
      </c>
      <c r="B173" s="8" t="s">
        <v>456</v>
      </c>
      <c r="C173" s="20" t="s">
        <v>530</v>
      </c>
      <c r="D173" s="12" t="s">
        <v>24</v>
      </c>
      <c r="E173" s="16" t="s">
        <v>531</v>
      </c>
      <c r="F173" s="14">
        <v>6</v>
      </c>
      <c r="G173" s="18">
        <v>90000</v>
      </c>
      <c r="H173" s="18">
        <f t="shared" si="38"/>
        <v>99000.000000000015</v>
      </c>
      <c r="I173" s="13" t="s">
        <v>728</v>
      </c>
      <c r="J173" s="22"/>
      <c r="K173" s="23">
        <f t="shared" si="39"/>
        <v>0</v>
      </c>
    </row>
    <row r="174" spans="1:11" s="10" customFormat="1" ht="60" customHeight="1" x14ac:dyDescent="0.15">
      <c r="A174" s="15" t="s">
        <v>25</v>
      </c>
      <c r="B174" s="8" t="s">
        <v>456</v>
      </c>
      <c r="C174" s="20" t="s">
        <v>528</v>
      </c>
      <c r="D174" s="12" t="s">
        <v>24</v>
      </c>
      <c r="E174" s="16" t="s">
        <v>532</v>
      </c>
      <c r="F174" s="14">
        <v>5</v>
      </c>
      <c r="G174" s="18">
        <v>36000</v>
      </c>
      <c r="H174" s="18">
        <f t="shared" si="38"/>
        <v>39600</v>
      </c>
      <c r="I174" s="13" t="s">
        <v>729</v>
      </c>
      <c r="J174" s="22"/>
      <c r="K174" s="23">
        <f t="shared" si="39"/>
        <v>0</v>
      </c>
    </row>
    <row r="175" spans="1:11" s="10" customFormat="1" ht="60" customHeight="1" x14ac:dyDescent="0.15">
      <c r="A175" s="15" t="s">
        <v>25</v>
      </c>
      <c r="B175" s="8" t="s">
        <v>456</v>
      </c>
      <c r="C175" s="20" t="s">
        <v>530</v>
      </c>
      <c r="D175" s="12" t="s">
        <v>24</v>
      </c>
      <c r="E175" s="16" t="s">
        <v>533</v>
      </c>
      <c r="F175" s="14">
        <v>6</v>
      </c>
      <c r="G175" s="18">
        <v>36000</v>
      </c>
      <c r="H175" s="18">
        <f t="shared" si="38"/>
        <v>39600</v>
      </c>
      <c r="I175" s="13" t="s">
        <v>729</v>
      </c>
      <c r="J175" s="22"/>
      <c r="K175" s="23">
        <f t="shared" si="39"/>
        <v>0</v>
      </c>
    </row>
    <row r="176" spans="1:11" s="10" customFormat="1" ht="75" customHeight="1" x14ac:dyDescent="0.15">
      <c r="A176" s="15" t="s">
        <v>25</v>
      </c>
      <c r="B176" s="8" t="s">
        <v>456</v>
      </c>
      <c r="C176" s="20" t="s">
        <v>528</v>
      </c>
      <c r="D176" s="12" t="s">
        <v>24</v>
      </c>
      <c r="E176" s="16" t="s">
        <v>534</v>
      </c>
      <c r="F176" s="14">
        <v>5</v>
      </c>
      <c r="G176" s="18">
        <v>5000</v>
      </c>
      <c r="H176" s="18">
        <f t="shared" si="38"/>
        <v>5500</v>
      </c>
      <c r="I176" s="13" t="s">
        <v>730</v>
      </c>
      <c r="J176" s="22"/>
      <c r="K176" s="23">
        <f t="shared" si="39"/>
        <v>0</v>
      </c>
    </row>
    <row r="177" spans="1:11" s="10" customFormat="1" ht="75" customHeight="1" x14ac:dyDescent="0.15">
      <c r="A177" s="15" t="s">
        <v>25</v>
      </c>
      <c r="B177" s="8" t="s">
        <v>456</v>
      </c>
      <c r="C177" s="20" t="s">
        <v>530</v>
      </c>
      <c r="D177" s="12" t="s">
        <v>24</v>
      </c>
      <c r="E177" s="16" t="s">
        <v>535</v>
      </c>
      <c r="F177" s="14">
        <v>6</v>
      </c>
      <c r="G177" s="18">
        <v>5000</v>
      </c>
      <c r="H177" s="18">
        <f t="shared" si="38"/>
        <v>5500</v>
      </c>
      <c r="I177" s="13" t="s">
        <v>730</v>
      </c>
      <c r="J177" s="22"/>
      <c r="K177" s="23">
        <f t="shared" si="39"/>
        <v>0</v>
      </c>
    </row>
    <row r="178" spans="1:11" s="10" customFormat="1" ht="30" customHeight="1" x14ac:dyDescent="0.15">
      <c r="A178" s="15" t="s">
        <v>25</v>
      </c>
      <c r="B178" s="8" t="s">
        <v>456</v>
      </c>
      <c r="C178" s="20">
        <v>511</v>
      </c>
      <c r="D178" s="12" t="s">
        <v>24</v>
      </c>
      <c r="E178" s="16" t="s">
        <v>536</v>
      </c>
      <c r="F178" s="14">
        <v>5</v>
      </c>
      <c r="G178" s="18">
        <v>6300</v>
      </c>
      <c r="H178" s="18">
        <f t="shared" si="38"/>
        <v>6930.0000000000009</v>
      </c>
      <c r="I178" s="13" t="s">
        <v>731</v>
      </c>
      <c r="J178" s="22"/>
      <c r="K178" s="23">
        <f t="shared" si="39"/>
        <v>0</v>
      </c>
    </row>
    <row r="179" spans="1:11" s="10" customFormat="1" ht="30" customHeight="1" x14ac:dyDescent="0.15">
      <c r="A179" s="15" t="s">
        <v>25</v>
      </c>
      <c r="B179" s="8" t="s">
        <v>456</v>
      </c>
      <c r="C179" s="20">
        <v>611</v>
      </c>
      <c r="D179" s="12" t="s">
        <v>24</v>
      </c>
      <c r="E179" s="16" t="s">
        <v>537</v>
      </c>
      <c r="F179" s="14">
        <v>6</v>
      </c>
      <c r="G179" s="18">
        <v>6300</v>
      </c>
      <c r="H179" s="18">
        <f t="shared" si="38"/>
        <v>6930.0000000000009</v>
      </c>
      <c r="I179" s="13" t="s">
        <v>731</v>
      </c>
      <c r="J179" s="22"/>
      <c r="K179" s="23">
        <f t="shared" si="39"/>
        <v>0</v>
      </c>
    </row>
    <row r="180" spans="1:11" s="10" customFormat="1" ht="30" customHeight="1" x14ac:dyDescent="0.15">
      <c r="A180" s="17" t="s">
        <v>18</v>
      </c>
      <c r="B180" s="38" t="s">
        <v>601</v>
      </c>
      <c r="C180" s="39"/>
      <c r="D180" s="39"/>
      <c r="E180" s="39"/>
      <c r="F180" s="39"/>
      <c r="G180" s="39"/>
      <c r="H180" s="39"/>
      <c r="I180" s="40"/>
      <c r="J180" s="32"/>
      <c r="K180" s="30"/>
    </row>
    <row r="181" spans="1:11" s="10" customFormat="1" ht="60" customHeight="1" x14ac:dyDescent="0.15">
      <c r="A181" s="15" t="s">
        <v>26</v>
      </c>
      <c r="B181" s="8" t="s">
        <v>79</v>
      </c>
      <c r="C181" s="20" t="s">
        <v>602</v>
      </c>
      <c r="D181" s="12" t="s">
        <v>24</v>
      </c>
      <c r="E181" s="13" t="s">
        <v>609</v>
      </c>
      <c r="F181" s="14">
        <v>1</v>
      </c>
      <c r="G181" s="18">
        <v>32000</v>
      </c>
      <c r="H181" s="18">
        <f t="shared" ref="H181:H186" si="40">SUM(G181*1.1)</f>
        <v>35200</v>
      </c>
      <c r="I181" s="33" t="s">
        <v>711</v>
      </c>
      <c r="J181" s="22"/>
      <c r="K181" s="23">
        <f t="shared" ref="K181:K186" si="41">SUM(H181*J181)</f>
        <v>0</v>
      </c>
    </row>
    <row r="182" spans="1:11" s="10" customFormat="1" ht="60" customHeight="1" x14ac:dyDescent="0.15">
      <c r="A182" s="15" t="s">
        <v>26</v>
      </c>
      <c r="B182" s="8" t="s">
        <v>79</v>
      </c>
      <c r="C182" s="20" t="s">
        <v>603</v>
      </c>
      <c r="D182" s="12" t="s">
        <v>24</v>
      </c>
      <c r="E182" s="13" t="s">
        <v>610</v>
      </c>
      <c r="F182" s="14">
        <v>2</v>
      </c>
      <c r="G182" s="18">
        <v>32000</v>
      </c>
      <c r="H182" s="18">
        <f t="shared" si="40"/>
        <v>35200</v>
      </c>
      <c r="I182" s="33" t="s">
        <v>711</v>
      </c>
      <c r="J182" s="22"/>
      <c r="K182" s="23">
        <f t="shared" si="41"/>
        <v>0</v>
      </c>
    </row>
    <row r="183" spans="1:11" s="10" customFormat="1" ht="60" customHeight="1" x14ac:dyDescent="0.15">
      <c r="A183" s="15" t="s">
        <v>26</v>
      </c>
      <c r="B183" s="8" t="s">
        <v>79</v>
      </c>
      <c r="C183" s="20" t="s">
        <v>604</v>
      </c>
      <c r="D183" s="12" t="s">
        <v>24</v>
      </c>
      <c r="E183" s="13" t="s">
        <v>611</v>
      </c>
      <c r="F183" s="14">
        <v>3</v>
      </c>
      <c r="G183" s="18">
        <v>32000</v>
      </c>
      <c r="H183" s="18">
        <f t="shared" si="40"/>
        <v>35200</v>
      </c>
      <c r="I183" s="33" t="s">
        <v>711</v>
      </c>
      <c r="J183" s="22"/>
      <c r="K183" s="23">
        <f t="shared" si="41"/>
        <v>0</v>
      </c>
    </row>
    <row r="184" spans="1:11" s="10" customFormat="1" ht="60" customHeight="1" x14ac:dyDescent="0.15">
      <c r="A184" s="15" t="s">
        <v>26</v>
      </c>
      <c r="B184" s="8" t="s">
        <v>79</v>
      </c>
      <c r="C184" s="20" t="s">
        <v>605</v>
      </c>
      <c r="D184" s="12" t="s">
        <v>24</v>
      </c>
      <c r="E184" s="13" t="s">
        <v>612</v>
      </c>
      <c r="F184" s="14">
        <v>4</v>
      </c>
      <c r="G184" s="18">
        <v>32000</v>
      </c>
      <c r="H184" s="18">
        <f t="shared" si="40"/>
        <v>35200</v>
      </c>
      <c r="I184" s="33" t="s">
        <v>711</v>
      </c>
      <c r="J184" s="22"/>
      <c r="K184" s="23">
        <f t="shared" si="41"/>
        <v>0</v>
      </c>
    </row>
    <row r="185" spans="1:11" s="10" customFormat="1" ht="60" customHeight="1" x14ac:dyDescent="0.15">
      <c r="A185" s="15" t="s">
        <v>26</v>
      </c>
      <c r="B185" s="8" t="s">
        <v>79</v>
      </c>
      <c r="C185" s="20" t="s">
        <v>606</v>
      </c>
      <c r="D185" s="12" t="s">
        <v>24</v>
      </c>
      <c r="E185" s="13" t="s">
        <v>613</v>
      </c>
      <c r="F185" s="14">
        <v>5</v>
      </c>
      <c r="G185" s="18">
        <v>32000</v>
      </c>
      <c r="H185" s="18">
        <f t="shared" si="40"/>
        <v>35200</v>
      </c>
      <c r="I185" s="33" t="s">
        <v>711</v>
      </c>
      <c r="J185" s="22"/>
      <c r="K185" s="23">
        <f t="shared" si="41"/>
        <v>0</v>
      </c>
    </row>
    <row r="186" spans="1:11" s="10" customFormat="1" ht="60" customHeight="1" x14ac:dyDescent="0.15">
      <c r="A186" s="15" t="s">
        <v>26</v>
      </c>
      <c r="B186" s="8" t="s">
        <v>79</v>
      </c>
      <c r="C186" s="20" t="s">
        <v>607</v>
      </c>
      <c r="D186" s="12" t="s">
        <v>24</v>
      </c>
      <c r="E186" s="13" t="s">
        <v>614</v>
      </c>
      <c r="F186" s="14">
        <v>6</v>
      </c>
      <c r="G186" s="18">
        <v>32000</v>
      </c>
      <c r="H186" s="18">
        <f t="shared" si="40"/>
        <v>35200</v>
      </c>
      <c r="I186" s="33" t="s">
        <v>711</v>
      </c>
      <c r="J186" s="22"/>
      <c r="K186" s="23">
        <f t="shared" si="41"/>
        <v>0</v>
      </c>
    </row>
    <row r="187" spans="1:11" s="10" customFormat="1" ht="30" customHeight="1" x14ac:dyDescent="0.15">
      <c r="A187" s="17" t="s">
        <v>18</v>
      </c>
      <c r="B187" s="38" t="s">
        <v>608</v>
      </c>
      <c r="C187" s="39"/>
      <c r="D187" s="39"/>
      <c r="E187" s="39"/>
      <c r="F187" s="39"/>
      <c r="G187" s="39"/>
      <c r="H187" s="39"/>
      <c r="I187" s="40"/>
      <c r="J187" s="32"/>
      <c r="K187" s="30"/>
    </row>
    <row r="188" spans="1:11" s="10" customFormat="1" ht="30" customHeight="1" x14ac:dyDescent="0.15">
      <c r="A188" s="15" t="s">
        <v>26</v>
      </c>
      <c r="B188" s="8" t="s">
        <v>79</v>
      </c>
      <c r="C188" s="20" t="s">
        <v>602</v>
      </c>
      <c r="D188" s="12" t="s">
        <v>24</v>
      </c>
      <c r="E188" s="13" t="s">
        <v>615</v>
      </c>
      <c r="F188" s="14">
        <v>1</v>
      </c>
      <c r="G188" s="18">
        <v>4800</v>
      </c>
      <c r="H188" s="18">
        <f t="shared" ref="H188:H193" si="42">SUM(G188*1.1)</f>
        <v>5280</v>
      </c>
      <c r="I188" s="13" t="s">
        <v>710</v>
      </c>
      <c r="J188" s="22"/>
      <c r="K188" s="23">
        <f t="shared" ref="K188:K193" si="43">SUM(H188*J188)</f>
        <v>0</v>
      </c>
    </row>
    <row r="189" spans="1:11" s="10" customFormat="1" ht="30" customHeight="1" x14ac:dyDescent="0.15">
      <c r="A189" s="15" t="s">
        <v>26</v>
      </c>
      <c r="B189" s="8" t="s">
        <v>79</v>
      </c>
      <c r="C189" s="20" t="s">
        <v>603</v>
      </c>
      <c r="D189" s="12" t="s">
        <v>24</v>
      </c>
      <c r="E189" s="13" t="s">
        <v>616</v>
      </c>
      <c r="F189" s="14">
        <v>2</v>
      </c>
      <c r="G189" s="18">
        <v>4800</v>
      </c>
      <c r="H189" s="18">
        <f t="shared" si="42"/>
        <v>5280</v>
      </c>
      <c r="I189" s="13" t="s">
        <v>710</v>
      </c>
      <c r="J189" s="22"/>
      <c r="K189" s="23">
        <f t="shared" si="43"/>
        <v>0</v>
      </c>
    </row>
    <row r="190" spans="1:11" s="10" customFormat="1" ht="30" customHeight="1" x14ac:dyDescent="0.15">
      <c r="A190" s="15" t="s">
        <v>26</v>
      </c>
      <c r="B190" s="8" t="s">
        <v>79</v>
      </c>
      <c r="C190" s="20" t="s">
        <v>604</v>
      </c>
      <c r="D190" s="12" t="s">
        <v>24</v>
      </c>
      <c r="E190" s="13" t="s">
        <v>617</v>
      </c>
      <c r="F190" s="14">
        <v>3</v>
      </c>
      <c r="G190" s="18">
        <v>4800</v>
      </c>
      <c r="H190" s="18">
        <f t="shared" si="42"/>
        <v>5280</v>
      </c>
      <c r="I190" s="13" t="s">
        <v>710</v>
      </c>
      <c r="J190" s="22"/>
      <c r="K190" s="23">
        <f t="shared" si="43"/>
        <v>0</v>
      </c>
    </row>
    <row r="191" spans="1:11" s="10" customFormat="1" ht="30" customHeight="1" x14ac:dyDescent="0.15">
      <c r="A191" s="15" t="s">
        <v>26</v>
      </c>
      <c r="B191" s="8" t="s">
        <v>79</v>
      </c>
      <c r="C191" s="20" t="s">
        <v>605</v>
      </c>
      <c r="D191" s="12" t="s">
        <v>24</v>
      </c>
      <c r="E191" s="13" t="s">
        <v>618</v>
      </c>
      <c r="F191" s="14">
        <v>4</v>
      </c>
      <c r="G191" s="18">
        <v>4800</v>
      </c>
      <c r="H191" s="18">
        <f t="shared" si="42"/>
        <v>5280</v>
      </c>
      <c r="I191" s="13" t="s">
        <v>710</v>
      </c>
      <c r="J191" s="22"/>
      <c r="K191" s="23">
        <f t="shared" si="43"/>
        <v>0</v>
      </c>
    </row>
    <row r="192" spans="1:11" s="10" customFormat="1" ht="30" customHeight="1" x14ac:dyDescent="0.15">
      <c r="A192" s="15" t="s">
        <v>26</v>
      </c>
      <c r="B192" s="8" t="s">
        <v>79</v>
      </c>
      <c r="C192" s="20" t="s">
        <v>606</v>
      </c>
      <c r="D192" s="12" t="s">
        <v>24</v>
      </c>
      <c r="E192" s="13" t="s">
        <v>619</v>
      </c>
      <c r="F192" s="14">
        <v>5</v>
      </c>
      <c r="G192" s="18">
        <v>4800</v>
      </c>
      <c r="H192" s="18">
        <f t="shared" si="42"/>
        <v>5280</v>
      </c>
      <c r="I192" s="13" t="s">
        <v>710</v>
      </c>
      <c r="J192" s="22"/>
      <c r="K192" s="23">
        <f t="shared" si="43"/>
        <v>0</v>
      </c>
    </row>
    <row r="193" spans="1:11" s="10" customFormat="1" ht="30" customHeight="1" x14ac:dyDescent="0.15">
      <c r="A193" s="15" t="s">
        <v>26</v>
      </c>
      <c r="B193" s="8" t="s">
        <v>79</v>
      </c>
      <c r="C193" s="20" t="s">
        <v>607</v>
      </c>
      <c r="D193" s="12" t="s">
        <v>24</v>
      </c>
      <c r="E193" s="13" t="s">
        <v>620</v>
      </c>
      <c r="F193" s="14">
        <v>6</v>
      </c>
      <c r="G193" s="18">
        <v>4800</v>
      </c>
      <c r="H193" s="18">
        <f t="shared" si="42"/>
        <v>5280</v>
      </c>
      <c r="I193" s="13" t="s">
        <v>710</v>
      </c>
      <c r="J193" s="22"/>
      <c r="K193" s="23">
        <f t="shared" si="43"/>
        <v>0</v>
      </c>
    </row>
    <row r="194" spans="1:11" s="10" customFormat="1" ht="30" customHeight="1" x14ac:dyDescent="0.15">
      <c r="A194" s="17" t="s">
        <v>18</v>
      </c>
      <c r="B194" s="38" t="s">
        <v>45</v>
      </c>
      <c r="C194" s="39"/>
      <c r="D194" s="39"/>
      <c r="E194" s="39"/>
      <c r="F194" s="39"/>
      <c r="G194" s="39"/>
      <c r="H194" s="39"/>
      <c r="I194" s="40"/>
      <c r="J194" s="28"/>
      <c r="K194" s="31"/>
    </row>
    <row r="195" spans="1:11" s="10" customFormat="1" ht="30" customHeight="1" x14ac:dyDescent="0.15">
      <c r="A195" s="15" t="s">
        <v>1</v>
      </c>
      <c r="B195" s="15" t="s">
        <v>3</v>
      </c>
      <c r="C195" s="15">
        <v>114</v>
      </c>
      <c r="D195" s="15" t="s">
        <v>16</v>
      </c>
      <c r="E195" s="13" t="s">
        <v>47</v>
      </c>
      <c r="F195" s="15">
        <v>1</v>
      </c>
      <c r="G195" s="19">
        <v>3800</v>
      </c>
      <c r="H195" s="19">
        <f t="shared" ref="H195:H198" si="44">SUM(G195*1.1)</f>
        <v>4180</v>
      </c>
      <c r="I195" s="13"/>
      <c r="J195" s="22"/>
      <c r="K195" s="23">
        <f t="shared" ref="K195:K198" si="45">SUM(H195*J195)</f>
        <v>0</v>
      </c>
    </row>
    <row r="196" spans="1:11" s="10" customFormat="1" ht="30" customHeight="1" x14ac:dyDescent="0.15">
      <c r="A196" s="15" t="s">
        <v>1</v>
      </c>
      <c r="B196" s="15" t="s">
        <v>3</v>
      </c>
      <c r="C196" s="15">
        <v>214</v>
      </c>
      <c r="D196" s="15" t="s">
        <v>16</v>
      </c>
      <c r="E196" s="13" t="s">
        <v>49</v>
      </c>
      <c r="F196" s="15">
        <v>2</v>
      </c>
      <c r="G196" s="19">
        <v>3800</v>
      </c>
      <c r="H196" s="19">
        <f t="shared" si="44"/>
        <v>4180</v>
      </c>
      <c r="I196" s="13"/>
      <c r="J196" s="22"/>
      <c r="K196" s="23">
        <f t="shared" si="45"/>
        <v>0</v>
      </c>
    </row>
    <row r="197" spans="1:11" s="10" customFormat="1" ht="30" customHeight="1" x14ac:dyDescent="0.15">
      <c r="A197" s="15" t="s">
        <v>1</v>
      </c>
      <c r="B197" s="15" t="s">
        <v>3</v>
      </c>
      <c r="C197" s="15">
        <v>314</v>
      </c>
      <c r="D197" s="15" t="s">
        <v>16</v>
      </c>
      <c r="E197" s="13" t="s">
        <v>51</v>
      </c>
      <c r="F197" s="15">
        <v>3</v>
      </c>
      <c r="G197" s="19">
        <v>3800</v>
      </c>
      <c r="H197" s="19">
        <f t="shared" si="44"/>
        <v>4180</v>
      </c>
      <c r="I197" s="13"/>
      <c r="J197" s="22"/>
      <c r="K197" s="23">
        <f t="shared" si="45"/>
        <v>0</v>
      </c>
    </row>
    <row r="198" spans="1:11" s="10" customFormat="1" ht="30" customHeight="1" x14ac:dyDescent="0.15">
      <c r="A198" s="15" t="s">
        <v>1</v>
      </c>
      <c r="B198" s="15" t="s">
        <v>3</v>
      </c>
      <c r="C198" s="15">
        <v>414</v>
      </c>
      <c r="D198" s="15" t="s">
        <v>16</v>
      </c>
      <c r="E198" s="13" t="s">
        <v>53</v>
      </c>
      <c r="F198" s="15">
        <v>4</v>
      </c>
      <c r="G198" s="19">
        <v>3800</v>
      </c>
      <c r="H198" s="19">
        <f t="shared" si="44"/>
        <v>4180</v>
      </c>
      <c r="I198" s="13"/>
      <c r="J198" s="22"/>
      <c r="K198" s="23">
        <f t="shared" si="45"/>
        <v>0</v>
      </c>
    </row>
    <row r="199" spans="1:11" s="10" customFormat="1" ht="165" customHeight="1" x14ac:dyDescent="0.15">
      <c r="A199" s="17" t="s">
        <v>18</v>
      </c>
      <c r="B199" s="38" t="s">
        <v>187</v>
      </c>
      <c r="C199" s="39"/>
      <c r="D199" s="39"/>
      <c r="E199" s="39"/>
      <c r="F199" s="39"/>
      <c r="G199" s="39"/>
      <c r="H199" s="39"/>
      <c r="I199" s="40"/>
      <c r="J199" s="32"/>
      <c r="K199" s="30"/>
    </row>
    <row r="200" spans="1:11" s="10" customFormat="1" ht="45" customHeight="1" x14ac:dyDescent="0.15">
      <c r="A200" s="15" t="s">
        <v>9</v>
      </c>
      <c r="B200" s="8" t="s">
        <v>39</v>
      </c>
      <c r="C200" s="14">
        <v>213</v>
      </c>
      <c r="D200" s="12" t="s">
        <v>16</v>
      </c>
      <c r="E200" s="16" t="s">
        <v>100</v>
      </c>
      <c r="F200" s="14">
        <v>2</v>
      </c>
      <c r="G200" s="18">
        <v>11500</v>
      </c>
      <c r="H200" s="18">
        <f t="shared" ref="H200:H207" si="46">SUM(G200*1.1)</f>
        <v>12650.000000000002</v>
      </c>
      <c r="I200" s="13" t="s">
        <v>744</v>
      </c>
      <c r="J200" s="22"/>
      <c r="K200" s="23">
        <f t="shared" ref="K200:K207" si="47">SUM(H200*J200)</f>
        <v>0</v>
      </c>
    </row>
    <row r="201" spans="1:11" s="10" customFormat="1" ht="45" customHeight="1" x14ac:dyDescent="0.15">
      <c r="A201" s="15" t="s">
        <v>9</v>
      </c>
      <c r="B201" s="8" t="s">
        <v>39</v>
      </c>
      <c r="C201" s="14">
        <v>313</v>
      </c>
      <c r="D201" s="12" t="s">
        <v>16</v>
      </c>
      <c r="E201" s="16" t="s">
        <v>102</v>
      </c>
      <c r="F201" s="14">
        <v>3</v>
      </c>
      <c r="G201" s="18">
        <v>11500</v>
      </c>
      <c r="H201" s="18">
        <f t="shared" si="46"/>
        <v>12650.000000000002</v>
      </c>
      <c r="I201" s="13" t="s">
        <v>744</v>
      </c>
      <c r="J201" s="22"/>
      <c r="K201" s="23">
        <f t="shared" si="47"/>
        <v>0</v>
      </c>
    </row>
    <row r="202" spans="1:11" s="10" customFormat="1" ht="45" customHeight="1" x14ac:dyDescent="0.15">
      <c r="A202" s="15" t="s">
        <v>9</v>
      </c>
      <c r="B202" s="8" t="s">
        <v>39</v>
      </c>
      <c r="C202" s="14">
        <v>413</v>
      </c>
      <c r="D202" s="12" t="s">
        <v>16</v>
      </c>
      <c r="E202" s="16" t="s">
        <v>104</v>
      </c>
      <c r="F202" s="14">
        <v>4</v>
      </c>
      <c r="G202" s="18">
        <v>12000</v>
      </c>
      <c r="H202" s="18">
        <f t="shared" si="46"/>
        <v>13200.000000000002</v>
      </c>
      <c r="I202" s="13" t="s">
        <v>744</v>
      </c>
      <c r="J202" s="22"/>
      <c r="K202" s="23">
        <f t="shared" si="47"/>
        <v>0</v>
      </c>
    </row>
    <row r="203" spans="1:11" s="10" customFormat="1" ht="45" customHeight="1" x14ac:dyDescent="0.15">
      <c r="A203" s="15" t="s">
        <v>9</v>
      </c>
      <c r="B203" s="8" t="s">
        <v>39</v>
      </c>
      <c r="C203" s="14">
        <v>513</v>
      </c>
      <c r="D203" s="12" t="s">
        <v>16</v>
      </c>
      <c r="E203" s="16" t="s">
        <v>106</v>
      </c>
      <c r="F203" s="14">
        <v>5</v>
      </c>
      <c r="G203" s="18">
        <v>12000</v>
      </c>
      <c r="H203" s="18">
        <f t="shared" si="46"/>
        <v>13200.000000000002</v>
      </c>
      <c r="I203" s="13" t="s">
        <v>747</v>
      </c>
      <c r="J203" s="22"/>
      <c r="K203" s="23">
        <f t="shared" si="47"/>
        <v>0</v>
      </c>
    </row>
    <row r="204" spans="1:11" s="10" customFormat="1" ht="30" customHeight="1" x14ac:dyDescent="0.15">
      <c r="A204" s="15" t="s">
        <v>9</v>
      </c>
      <c r="B204" s="8" t="s">
        <v>39</v>
      </c>
      <c r="C204" s="14">
        <v>213</v>
      </c>
      <c r="D204" s="12" t="s">
        <v>16</v>
      </c>
      <c r="E204" s="16" t="s">
        <v>111</v>
      </c>
      <c r="F204" s="14">
        <v>2</v>
      </c>
      <c r="G204" s="18">
        <v>5500</v>
      </c>
      <c r="H204" s="18">
        <f t="shared" si="46"/>
        <v>6050.0000000000009</v>
      </c>
      <c r="I204" s="13" t="s">
        <v>710</v>
      </c>
      <c r="J204" s="22"/>
      <c r="K204" s="23">
        <f t="shared" si="47"/>
        <v>0</v>
      </c>
    </row>
    <row r="205" spans="1:11" s="10" customFormat="1" ht="30" customHeight="1" x14ac:dyDescent="0.15">
      <c r="A205" s="15" t="s">
        <v>9</v>
      </c>
      <c r="B205" s="8" t="s">
        <v>39</v>
      </c>
      <c r="C205" s="14">
        <v>313</v>
      </c>
      <c r="D205" s="12" t="s">
        <v>16</v>
      </c>
      <c r="E205" s="16" t="s">
        <v>113</v>
      </c>
      <c r="F205" s="14">
        <v>3</v>
      </c>
      <c r="G205" s="18">
        <v>5500</v>
      </c>
      <c r="H205" s="18">
        <f t="shared" si="46"/>
        <v>6050.0000000000009</v>
      </c>
      <c r="I205" s="13" t="s">
        <v>710</v>
      </c>
      <c r="J205" s="22"/>
      <c r="K205" s="23">
        <f t="shared" si="47"/>
        <v>0</v>
      </c>
    </row>
    <row r="206" spans="1:11" s="10" customFormat="1" ht="30" customHeight="1" x14ac:dyDescent="0.15">
      <c r="A206" s="15" t="s">
        <v>9</v>
      </c>
      <c r="B206" s="8" t="s">
        <v>39</v>
      </c>
      <c r="C206" s="14">
        <v>413</v>
      </c>
      <c r="D206" s="12" t="s">
        <v>16</v>
      </c>
      <c r="E206" s="16" t="s">
        <v>115</v>
      </c>
      <c r="F206" s="14">
        <v>4</v>
      </c>
      <c r="G206" s="18">
        <v>6500</v>
      </c>
      <c r="H206" s="18">
        <f t="shared" si="46"/>
        <v>7150.0000000000009</v>
      </c>
      <c r="I206" s="13" t="s">
        <v>710</v>
      </c>
      <c r="J206" s="22"/>
      <c r="K206" s="23">
        <f t="shared" si="47"/>
        <v>0</v>
      </c>
    </row>
    <row r="207" spans="1:11" s="10" customFormat="1" ht="30" customHeight="1" x14ac:dyDescent="0.15">
      <c r="A207" s="15" t="s">
        <v>9</v>
      </c>
      <c r="B207" s="8" t="s">
        <v>39</v>
      </c>
      <c r="C207" s="14">
        <v>513</v>
      </c>
      <c r="D207" s="12" t="s">
        <v>16</v>
      </c>
      <c r="E207" s="16" t="s">
        <v>117</v>
      </c>
      <c r="F207" s="14">
        <v>5</v>
      </c>
      <c r="G207" s="18">
        <v>6500</v>
      </c>
      <c r="H207" s="18">
        <f t="shared" si="46"/>
        <v>7150.0000000000009</v>
      </c>
      <c r="I207" s="13" t="s">
        <v>710</v>
      </c>
      <c r="J207" s="22"/>
      <c r="K207" s="23">
        <f t="shared" si="47"/>
        <v>0</v>
      </c>
    </row>
    <row r="208" spans="1:11" s="10" customFormat="1" ht="150" customHeight="1" x14ac:dyDescent="0.15">
      <c r="A208" s="17" t="s">
        <v>18</v>
      </c>
      <c r="B208" s="38" t="s">
        <v>316</v>
      </c>
      <c r="C208" s="39"/>
      <c r="D208" s="39"/>
      <c r="E208" s="39"/>
      <c r="F208" s="39"/>
      <c r="G208" s="39"/>
      <c r="H208" s="39"/>
      <c r="I208" s="40"/>
      <c r="J208" s="32"/>
      <c r="K208" s="30"/>
    </row>
    <row r="209" spans="1:11" s="10" customFormat="1" ht="75" customHeight="1" x14ac:dyDescent="0.15">
      <c r="A209" s="15" t="s">
        <v>12</v>
      </c>
      <c r="B209" s="8" t="s">
        <v>39</v>
      </c>
      <c r="C209" s="14">
        <v>118</v>
      </c>
      <c r="D209" s="12" t="s">
        <v>16</v>
      </c>
      <c r="E209" s="16" t="s">
        <v>319</v>
      </c>
      <c r="F209" s="14" t="s">
        <v>317</v>
      </c>
      <c r="G209" s="18">
        <v>30000</v>
      </c>
      <c r="H209" s="18">
        <f t="shared" ref="H209:H210" si="48">SUM(G209*1.1)</f>
        <v>33000</v>
      </c>
      <c r="I209" s="13" t="s">
        <v>720</v>
      </c>
      <c r="J209" s="22"/>
      <c r="K209" s="23">
        <f t="shared" ref="K209:K210" si="49">SUM(H209*J209)</f>
        <v>0</v>
      </c>
    </row>
    <row r="210" spans="1:11" s="10" customFormat="1" ht="30" customHeight="1" x14ac:dyDescent="0.15">
      <c r="A210" s="15" t="s">
        <v>12</v>
      </c>
      <c r="B210" s="8" t="s">
        <v>39</v>
      </c>
      <c r="C210" s="14">
        <v>118</v>
      </c>
      <c r="D210" s="12" t="s">
        <v>16</v>
      </c>
      <c r="E210" s="16" t="s">
        <v>321</v>
      </c>
      <c r="F210" s="14" t="s">
        <v>317</v>
      </c>
      <c r="G210" s="18">
        <v>4000</v>
      </c>
      <c r="H210" s="18">
        <f t="shared" si="48"/>
        <v>4400</v>
      </c>
      <c r="I210" s="13" t="s">
        <v>710</v>
      </c>
      <c r="J210" s="22"/>
      <c r="K210" s="23">
        <f t="shared" si="49"/>
        <v>0</v>
      </c>
    </row>
    <row r="211" spans="1:11" s="10" customFormat="1" ht="30" customHeight="1" x14ac:dyDescent="0.15">
      <c r="A211" s="17" t="s">
        <v>18</v>
      </c>
      <c r="B211" s="38" t="s">
        <v>472</v>
      </c>
      <c r="C211" s="39"/>
      <c r="D211" s="39"/>
      <c r="E211" s="39"/>
      <c r="F211" s="39"/>
      <c r="G211" s="39"/>
      <c r="H211" s="39"/>
      <c r="I211" s="40"/>
      <c r="J211" s="32"/>
      <c r="K211" s="30"/>
    </row>
    <row r="212" spans="1:11" s="10" customFormat="1" ht="75" customHeight="1" x14ac:dyDescent="0.15">
      <c r="A212" s="15" t="s">
        <v>455</v>
      </c>
      <c r="B212" s="8" t="s">
        <v>79</v>
      </c>
      <c r="C212" s="20">
        <v>108</v>
      </c>
      <c r="D212" s="12" t="s">
        <v>16</v>
      </c>
      <c r="E212" s="16" t="s">
        <v>654</v>
      </c>
      <c r="F212" s="14" t="s">
        <v>317</v>
      </c>
      <c r="G212" s="18">
        <v>33000</v>
      </c>
      <c r="H212" s="18">
        <f t="shared" ref="H212:H214" si="50">SUM(G212*1.1)</f>
        <v>36300</v>
      </c>
      <c r="I212" s="13" t="s">
        <v>745</v>
      </c>
      <c r="J212" s="22"/>
      <c r="K212" s="23">
        <f t="shared" ref="K212:K214" si="51">SUM(H212*J212)</f>
        <v>0</v>
      </c>
    </row>
    <row r="213" spans="1:11" s="10" customFormat="1" ht="75" customHeight="1" x14ac:dyDescent="0.15">
      <c r="A213" s="15" t="s">
        <v>455</v>
      </c>
      <c r="B213" s="8" t="s">
        <v>79</v>
      </c>
      <c r="C213" s="20">
        <v>308</v>
      </c>
      <c r="D213" s="12" t="s">
        <v>16</v>
      </c>
      <c r="E213" s="16" t="s">
        <v>656</v>
      </c>
      <c r="F213" s="14" t="s">
        <v>460</v>
      </c>
      <c r="G213" s="18">
        <v>33000</v>
      </c>
      <c r="H213" s="18">
        <f t="shared" si="50"/>
        <v>36300</v>
      </c>
      <c r="I213" s="13" t="s">
        <v>745</v>
      </c>
      <c r="J213" s="22"/>
      <c r="K213" s="23">
        <f t="shared" si="51"/>
        <v>0</v>
      </c>
    </row>
    <row r="214" spans="1:11" s="10" customFormat="1" ht="75" customHeight="1" x14ac:dyDescent="0.15">
      <c r="A214" s="15" t="s">
        <v>455</v>
      </c>
      <c r="B214" s="8" t="s">
        <v>79</v>
      </c>
      <c r="C214" s="20">
        <v>508</v>
      </c>
      <c r="D214" s="12" t="s">
        <v>16</v>
      </c>
      <c r="E214" s="16" t="s">
        <v>658</v>
      </c>
      <c r="F214" s="14" t="s">
        <v>463</v>
      </c>
      <c r="G214" s="18">
        <v>33000</v>
      </c>
      <c r="H214" s="18">
        <f t="shared" si="50"/>
        <v>36300</v>
      </c>
      <c r="I214" s="13" t="s">
        <v>745</v>
      </c>
      <c r="J214" s="22"/>
      <c r="K214" s="23">
        <f t="shared" si="51"/>
        <v>0</v>
      </c>
    </row>
  </sheetData>
  <autoFilter ref="A5:K193" xr:uid="{00000000-0001-0000-0000-000000000000}"/>
  <mergeCells count="32">
    <mergeCell ref="B211:I211"/>
    <mergeCell ref="B171:I171"/>
    <mergeCell ref="B180:I180"/>
    <mergeCell ref="B187:I187"/>
    <mergeCell ref="B199:I199"/>
    <mergeCell ref="B208:I208"/>
    <mergeCell ref="B194:I194"/>
    <mergeCell ref="B162:I162"/>
    <mergeCell ref="B165:I165"/>
    <mergeCell ref="B168:I168"/>
    <mergeCell ref="B48:I48"/>
    <mergeCell ref="B50:I50"/>
    <mergeCell ref="B54:I54"/>
    <mergeCell ref="B75:I75"/>
    <mergeCell ref="B80:I80"/>
    <mergeCell ref="B85:I85"/>
    <mergeCell ref="B90:I90"/>
    <mergeCell ref="B95:I95"/>
    <mergeCell ref="B98:I98"/>
    <mergeCell ref="B147:I147"/>
    <mergeCell ref="B154:I154"/>
    <mergeCell ref="B158:I158"/>
    <mergeCell ref="A1:K1"/>
    <mergeCell ref="E2:F2"/>
    <mergeCell ref="B6:I6"/>
    <mergeCell ref="B8:I8"/>
    <mergeCell ref="B15:I15"/>
    <mergeCell ref="B22:I22"/>
    <mergeCell ref="B29:I29"/>
    <mergeCell ref="B36:I36"/>
    <mergeCell ref="B38:I38"/>
    <mergeCell ref="B43:I4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94" max="10" man="1"/>
    <brk id="186" max="10" man="1"/>
    <brk id="210"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BD6D-140B-4BC3-9AC5-C75EA26D2815}">
  <sheetPr>
    <pageSetUpPr fitToPage="1"/>
  </sheetPr>
  <dimension ref="A1:K206"/>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41" t="s">
        <v>35</v>
      </c>
      <c r="B1" s="41"/>
      <c r="C1" s="41"/>
      <c r="D1" s="41"/>
      <c r="E1" s="41"/>
      <c r="F1" s="41"/>
      <c r="G1" s="41"/>
      <c r="H1" s="41"/>
      <c r="I1" s="41"/>
      <c r="J1" s="41"/>
      <c r="K1" s="41"/>
    </row>
    <row r="2" spans="1:11" ht="37.5" customHeight="1" thickTop="1" thickBot="1" x14ac:dyDescent="0.25">
      <c r="A2" s="35"/>
      <c r="B2" s="35"/>
      <c r="C2" s="35"/>
      <c r="E2" s="42" t="s">
        <v>671</v>
      </c>
      <c r="F2" s="42"/>
      <c r="G2" s="34"/>
      <c r="H2" s="34"/>
      <c r="I2" s="34"/>
      <c r="J2" s="24" t="s">
        <v>37</v>
      </c>
      <c r="K2" s="26" t="s">
        <v>38</v>
      </c>
    </row>
    <row r="3" spans="1:11" ht="37.5" customHeight="1" thickBot="1" x14ac:dyDescent="0.2">
      <c r="E3" s="6"/>
      <c r="J3" s="25">
        <f>SUM(J6:J206)</f>
        <v>0</v>
      </c>
      <c r="K3" s="27">
        <f>SUM(K6:K206)</f>
        <v>0</v>
      </c>
    </row>
    <row r="4" spans="1:11" ht="8.25" customHeight="1" thickTop="1" x14ac:dyDescent="0.15"/>
    <row r="5" spans="1:11" ht="30" customHeight="1" x14ac:dyDescent="0.15">
      <c r="A5" s="9" t="s">
        <v>14</v>
      </c>
      <c r="B5" s="9" t="s">
        <v>19</v>
      </c>
      <c r="C5" s="9" t="s">
        <v>22</v>
      </c>
      <c r="D5" s="9" t="s">
        <v>0</v>
      </c>
      <c r="E5" s="9" t="s">
        <v>20</v>
      </c>
      <c r="F5" s="9" t="s">
        <v>17</v>
      </c>
      <c r="G5" s="29" t="s">
        <v>680</v>
      </c>
      <c r="H5" s="29" t="s">
        <v>681</v>
      </c>
      <c r="I5" s="9" t="s">
        <v>21</v>
      </c>
      <c r="J5" s="21" t="s">
        <v>15</v>
      </c>
      <c r="K5" s="9" t="s">
        <v>36</v>
      </c>
    </row>
    <row r="6" spans="1:11" s="10" customFormat="1" ht="30" customHeight="1" x14ac:dyDescent="0.15">
      <c r="A6" s="17" t="s">
        <v>18</v>
      </c>
      <c r="B6" s="38" t="s">
        <v>682</v>
      </c>
      <c r="C6" s="39"/>
      <c r="D6" s="39"/>
      <c r="E6" s="39"/>
      <c r="F6" s="39"/>
      <c r="G6" s="39"/>
      <c r="H6" s="39"/>
      <c r="I6" s="40"/>
      <c r="J6" s="28"/>
      <c r="K6" s="31"/>
    </row>
    <row r="7" spans="1:11" s="10" customFormat="1" ht="30" customHeight="1" x14ac:dyDescent="0.15">
      <c r="A7" s="15" t="s">
        <v>1</v>
      </c>
      <c r="B7" s="15" t="s">
        <v>3</v>
      </c>
      <c r="C7" s="12" t="s">
        <v>678</v>
      </c>
      <c r="D7" s="12" t="s">
        <v>24</v>
      </c>
      <c r="E7" s="13" t="s">
        <v>679</v>
      </c>
      <c r="F7" s="15" t="s">
        <v>2</v>
      </c>
      <c r="G7" s="19">
        <v>6000</v>
      </c>
      <c r="H7" s="19">
        <f>SUM(G7*1.1)</f>
        <v>6600.0000000000009</v>
      </c>
      <c r="I7" s="36"/>
      <c r="J7" s="22"/>
      <c r="K7" s="23">
        <f t="shared" ref="K7" si="0">SUM(H7*J7)</f>
        <v>0</v>
      </c>
    </row>
    <row r="8" spans="1:11" s="10" customFormat="1" ht="30" customHeight="1" x14ac:dyDescent="0.15">
      <c r="A8" s="17" t="s">
        <v>18</v>
      </c>
      <c r="B8" s="38" t="s">
        <v>40</v>
      </c>
      <c r="C8" s="39"/>
      <c r="D8" s="39"/>
      <c r="E8" s="39"/>
      <c r="F8" s="39"/>
      <c r="G8" s="39"/>
      <c r="H8" s="39"/>
      <c r="I8" s="40"/>
      <c r="J8" s="28"/>
      <c r="K8" s="31"/>
    </row>
    <row r="9" spans="1:11" s="10" customFormat="1" ht="75" customHeight="1" x14ac:dyDescent="0.15">
      <c r="A9" s="15" t="s">
        <v>1</v>
      </c>
      <c r="B9" s="15" t="s">
        <v>3</v>
      </c>
      <c r="C9" s="20" t="s">
        <v>41</v>
      </c>
      <c r="D9" s="12" t="s">
        <v>24</v>
      </c>
      <c r="E9" s="13" t="s">
        <v>155</v>
      </c>
      <c r="F9" s="15">
        <v>1</v>
      </c>
      <c r="G9" s="19">
        <v>27000</v>
      </c>
      <c r="H9" s="19">
        <f t="shared" ref="H9:H14" si="1">SUM(G9*1.1)</f>
        <v>29700.000000000004</v>
      </c>
      <c r="I9" s="13" t="s">
        <v>683</v>
      </c>
      <c r="J9" s="12"/>
      <c r="K9" s="23">
        <f t="shared" ref="K9" si="2">SUM(H9*J9)</f>
        <v>0</v>
      </c>
    </row>
    <row r="10" spans="1:11" s="10" customFormat="1" ht="90" customHeight="1" x14ac:dyDescent="0.15">
      <c r="A10" s="15" t="s">
        <v>1</v>
      </c>
      <c r="B10" s="15" t="s">
        <v>3</v>
      </c>
      <c r="C10" s="20" t="s">
        <v>42</v>
      </c>
      <c r="D10" s="12" t="s">
        <v>24</v>
      </c>
      <c r="E10" s="13" t="s">
        <v>156</v>
      </c>
      <c r="F10" s="15">
        <v>2</v>
      </c>
      <c r="G10" s="19">
        <v>27000</v>
      </c>
      <c r="H10" s="19">
        <f t="shared" si="1"/>
        <v>29700.000000000004</v>
      </c>
      <c r="I10" s="13" t="s">
        <v>683</v>
      </c>
      <c r="J10" s="12"/>
      <c r="K10" s="23">
        <f t="shared" ref="K10:K14" si="3">SUM(H10*J10)</f>
        <v>0</v>
      </c>
    </row>
    <row r="11" spans="1:11" s="10" customFormat="1" ht="90" customHeight="1" x14ac:dyDescent="0.15">
      <c r="A11" s="15" t="s">
        <v>1</v>
      </c>
      <c r="B11" s="15" t="s">
        <v>3</v>
      </c>
      <c r="C11" s="20" t="s">
        <v>43</v>
      </c>
      <c r="D11" s="12" t="s">
        <v>24</v>
      </c>
      <c r="E11" s="13" t="s">
        <v>157</v>
      </c>
      <c r="F11" s="15">
        <v>3</v>
      </c>
      <c r="G11" s="19">
        <v>27000</v>
      </c>
      <c r="H11" s="19">
        <f t="shared" si="1"/>
        <v>29700.000000000004</v>
      </c>
      <c r="I11" s="13" t="s">
        <v>684</v>
      </c>
      <c r="J11" s="12"/>
      <c r="K11" s="23">
        <f t="shared" si="3"/>
        <v>0</v>
      </c>
    </row>
    <row r="12" spans="1:11" s="10" customFormat="1" ht="90" customHeight="1" x14ac:dyDescent="0.15">
      <c r="A12" s="15" t="s">
        <v>1</v>
      </c>
      <c r="B12" s="15" t="s">
        <v>3</v>
      </c>
      <c r="C12" s="20" t="s">
        <v>44</v>
      </c>
      <c r="D12" s="12" t="s">
        <v>24</v>
      </c>
      <c r="E12" s="13" t="s">
        <v>158</v>
      </c>
      <c r="F12" s="15">
        <v>4</v>
      </c>
      <c r="G12" s="19">
        <v>27000</v>
      </c>
      <c r="H12" s="19">
        <f t="shared" si="1"/>
        <v>29700.000000000004</v>
      </c>
      <c r="I12" s="13" t="s">
        <v>684</v>
      </c>
      <c r="J12" s="12"/>
      <c r="K12" s="23">
        <f t="shared" si="3"/>
        <v>0</v>
      </c>
    </row>
    <row r="13" spans="1:11" s="10" customFormat="1" ht="90" customHeight="1" x14ac:dyDescent="0.15">
      <c r="A13" s="15" t="s">
        <v>1</v>
      </c>
      <c r="B13" s="15" t="s">
        <v>3</v>
      </c>
      <c r="C13" s="20">
        <v>513</v>
      </c>
      <c r="D13" s="12" t="s">
        <v>24</v>
      </c>
      <c r="E13" s="13" t="s">
        <v>159</v>
      </c>
      <c r="F13" s="15">
        <v>5</v>
      </c>
      <c r="G13" s="19">
        <v>27000</v>
      </c>
      <c r="H13" s="19">
        <f t="shared" si="1"/>
        <v>29700.000000000004</v>
      </c>
      <c r="I13" s="13" t="s">
        <v>684</v>
      </c>
      <c r="J13" s="12"/>
      <c r="K13" s="23">
        <f t="shared" si="3"/>
        <v>0</v>
      </c>
    </row>
    <row r="14" spans="1:11" s="10" customFormat="1" ht="90" customHeight="1" x14ac:dyDescent="0.15">
      <c r="A14" s="15" t="s">
        <v>1</v>
      </c>
      <c r="B14" s="15" t="s">
        <v>3</v>
      </c>
      <c r="C14" s="20">
        <v>613</v>
      </c>
      <c r="D14" s="12" t="s">
        <v>24</v>
      </c>
      <c r="E14" s="13" t="s">
        <v>160</v>
      </c>
      <c r="F14" s="15">
        <v>6</v>
      </c>
      <c r="G14" s="19">
        <v>27000</v>
      </c>
      <c r="H14" s="19">
        <f t="shared" si="1"/>
        <v>29700.000000000004</v>
      </c>
      <c r="I14" s="13" t="s">
        <v>684</v>
      </c>
      <c r="J14" s="12"/>
      <c r="K14" s="23">
        <f t="shared" si="3"/>
        <v>0</v>
      </c>
    </row>
    <row r="15" spans="1:11" s="10" customFormat="1" ht="30" customHeight="1" x14ac:dyDescent="0.15">
      <c r="A15" s="17" t="s">
        <v>18</v>
      </c>
      <c r="B15" s="38" t="s">
        <v>45</v>
      </c>
      <c r="C15" s="39"/>
      <c r="D15" s="39"/>
      <c r="E15" s="39"/>
      <c r="F15" s="39"/>
      <c r="G15" s="39"/>
      <c r="H15" s="39"/>
      <c r="I15" s="40"/>
      <c r="J15" s="28"/>
      <c r="K15" s="31"/>
    </row>
    <row r="16" spans="1:11" s="10" customFormat="1" ht="30" customHeight="1" x14ac:dyDescent="0.15">
      <c r="A16" s="15" t="s">
        <v>1</v>
      </c>
      <c r="B16" s="15" t="s">
        <v>3</v>
      </c>
      <c r="C16" s="15">
        <v>113</v>
      </c>
      <c r="D16" s="15" t="s">
        <v>23</v>
      </c>
      <c r="E16" s="13" t="s">
        <v>46</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48</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50</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52</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54</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55</v>
      </c>
      <c r="F21" s="15">
        <v>6</v>
      </c>
      <c r="G21" s="19">
        <v>6500</v>
      </c>
      <c r="H21" s="19">
        <f t="shared" si="4"/>
        <v>7150.0000000000009</v>
      </c>
      <c r="I21" s="13"/>
      <c r="J21" s="22"/>
      <c r="K21" s="23">
        <f t="shared" si="6"/>
        <v>0</v>
      </c>
    </row>
    <row r="22" spans="1:11" s="10" customFormat="1" ht="30" customHeight="1" x14ac:dyDescent="0.15">
      <c r="A22" s="17" t="s">
        <v>18</v>
      </c>
      <c r="B22" s="38" t="s">
        <v>56</v>
      </c>
      <c r="C22" s="39"/>
      <c r="D22" s="39"/>
      <c r="E22" s="39"/>
      <c r="F22" s="39"/>
      <c r="G22" s="39"/>
      <c r="H22" s="39"/>
      <c r="I22" s="40"/>
      <c r="J22" s="32"/>
      <c r="K22" s="30"/>
    </row>
    <row r="23" spans="1:11" s="10" customFormat="1" ht="30" customHeight="1" x14ac:dyDescent="0.15">
      <c r="A23" s="15" t="s">
        <v>1</v>
      </c>
      <c r="B23" s="15" t="s">
        <v>3</v>
      </c>
      <c r="C23" s="20" t="s">
        <v>41</v>
      </c>
      <c r="D23" s="12" t="s">
        <v>24</v>
      </c>
      <c r="E23" s="13" t="s">
        <v>28</v>
      </c>
      <c r="F23" s="15">
        <v>1</v>
      </c>
      <c r="G23" s="18">
        <v>3500</v>
      </c>
      <c r="H23" s="18">
        <f t="shared" ref="H23:H28" si="7">SUM(G23*1.1)</f>
        <v>3850.0000000000005</v>
      </c>
      <c r="I23" s="13" t="s">
        <v>685</v>
      </c>
      <c r="J23" s="22"/>
      <c r="K23" s="23">
        <f t="shared" ref="K23:K28" si="8">SUM(H23*J23)</f>
        <v>0</v>
      </c>
    </row>
    <row r="24" spans="1:11" s="10" customFormat="1" ht="30" customHeight="1" x14ac:dyDescent="0.15">
      <c r="A24" s="15" t="s">
        <v>1</v>
      </c>
      <c r="B24" s="15" t="s">
        <v>3</v>
      </c>
      <c r="C24" s="20" t="s">
        <v>42</v>
      </c>
      <c r="D24" s="12" t="s">
        <v>24</v>
      </c>
      <c r="E24" s="13" t="s">
        <v>29</v>
      </c>
      <c r="F24" s="15">
        <v>2</v>
      </c>
      <c r="G24" s="18">
        <v>3500</v>
      </c>
      <c r="H24" s="18">
        <f t="shared" si="7"/>
        <v>3850.0000000000005</v>
      </c>
      <c r="I24" s="13" t="s">
        <v>685</v>
      </c>
      <c r="J24" s="22"/>
      <c r="K24" s="23">
        <f t="shared" si="8"/>
        <v>0</v>
      </c>
    </row>
    <row r="25" spans="1:11" s="10" customFormat="1" ht="30" customHeight="1" x14ac:dyDescent="0.15">
      <c r="A25" s="15" t="s">
        <v>1</v>
      </c>
      <c r="B25" s="15" t="s">
        <v>3</v>
      </c>
      <c r="C25" s="20" t="s">
        <v>43</v>
      </c>
      <c r="D25" s="12" t="s">
        <v>24</v>
      </c>
      <c r="E25" s="13" t="s">
        <v>30</v>
      </c>
      <c r="F25" s="15">
        <v>3</v>
      </c>
      <c r="G25" s="18">
        <v>3500</v>
      </c>
      <c r="H25" s="18">
        <f t="shared" si="7"/>
        <v>3850.0000000000005</v>
      </c>
      <c r="I25" s="13" t="s">
        <v>685</v>
      </c>
      <c r="J25" s="22"/>
      <c r="K25" s="23">
        <f t="shared" si="8"/>
        <v>0</v>
      </c>
    </row>
    <row r="26" spans="1:11" s="10" customFormat="1" ht="30" customHeight="1" x14ac:dyDescent="0.15">
      <c r="A26" s="15" t="s">
        <v>1</v>
      </c>
      <c r="B26" s="15" t="s">
        <v>3</v>
      </c>
      <c r="C26" s="20" t="s">
        <v>44</v>
      </c>
      <c r="D26" s="12" t="s">
        <v>24</v>
      </c>
      <c r="E26" s="13" t="s">
        <v>31</v>
      </c>
      <c r="F26" s="15">
        <v>4</v>
      </c>
      <c r="G26" s="18">
        <v>3500</v>
      </c>
      <c r="H26" s="18">
        <f t="shared" si="7"/>
        <v>3850.0000000000005</v>
      </c>
      <c r="I26" s="13" t="s">
        <v>685</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685</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685</v>
      </c>
      <c r="J28" s="22"/>
      <c r="K28" s="23">
        <f t="shared" si="8"/>
        <v>0</v>
      </c>
    </row>
    <row r="29" spans="1:11" s="10" customFormat="1" ht="30" customHeight="1" x14ac:dyDescent="0.15">
      <c r="A29" s="17" t="s">
        <v>18</v>
      </c>
      <c r="B29" s="38" t="s">
        <v>169</v>
      </c>
      <c r="C29" s="39"/>
      <c r="D29" s="39"/>
      <c r="E29" s="39"/>
      <c r="F29" s="39"/>
      <c r="G29" s="39"/>
      <c r="H29" s="39"/>
      <c r="I29" s="40"/>
      <c r="J29" s="32"/>
      <c r="K29" s="30"/>
    </row>
    <row r="30" spans="1:11" s="10" customFormat="1" ht="75" customHeight="1" x14ac:dyDescent="0.15">
      <c r="A30" s="15" t="s">
        <v>4</v>
      </c>
      <c r="B30" s="15" t="s">
        <v>3</v>
      </c>
      <c r="C30" s="15">
        <v>108</v>
      </c>
      <c r="D30" s="12" t="s">
        <v>24</v>
      </c>
      <c r="E30" s="13" t="s">
        <v>168</v>
      </c>
      <c r="F30" s="15">
        <v>1</v>
      </c>
      <c r="G30" s="18">
        <v>8000</v>
      </c>
      <c r="H30" s="18">
        <f t="shared" ref="H30:H35" si="9">SUM(G30*1.1)</f>
        <v>8800</v>
      </c>
      <c r="I30" s="13" t="s">
        <v>686</v>
      </c>
      <c r="J30" s="22"/>
      <c r="K30" s="23">
        <f t="shared" ref="K30" si="10">SUM(H30*J30)</f>
        <v>0</v>
      </c>
    </row>
    <row r="31" spans="1:11" s="10" customFormat="1" ht="75" customHeight="1" x14ac:dyDescent="0.15">
      <c r="A31" s="15" t="s">
        <v>4</v>
      </c>
      <c r="B31" s="15" t="s">
        <v>3</v>
      </c>
      <c r="C31" s="15">
        <v>208</v>
      </c>
      <c r="D31" s="12" t="s">
        <v>24</v>
      </c>
      <c r="E31" s="13" t="s">
        <v>170</v>
      </c>
      <c r="F31" s="15">
        <v>2</v>
      </c>
      <c r="G31" s="18">
        <v>8000</v>
      </c>
      <c r="H31" s="18">
        <f t="shared" si="9"/>
        <v>8800</v>
      </c>
      <c r="I31" s="13" t="s">
        <v>686</v>
      </c>
      <c r="J31" s="22"/>
      <c r="K31" s="23">
        <f t="shared" ref="K31:K35" si="11">SUM(H31*J31)</f>
        <v>0</v>
      </c>
    </row>
    <row r="32" spans="1:11" s="10" customFormat="1" ht="90" customHeight="1" x14ac:dyDescent="0.15">
      <c r="A32" s="15" t="s">
        <v>4</v>
      </c>
      <c r="B32" s="15" t="s">
        <v>3</v>
      </c>
      <c r="C32" s="15">
        <v>308</v>
      </c>
      <c r="D32" s="12" t="s">
        <v>24</v>
      </c>
      <c r="E32" s="13" t="s">
        <v>171</v>
      </c>
      <c r="F32" s="15">
        <v>3</v>
      </c>
      <c r="G32" s="18">
        <v>10000</v>
      </c>
      <c r="H32" s="18">
        <f t="shared" si="9"/>
        <v>11000</v>
      </c>
      <c r="I32" s="13" t="s">
        <v>687</v>
      </c>
      <c r="J32" s="22"/>
      <c r="K32" s="23">
        <f t="shared" si="11"/>
        <v>0</v>
      </c>
    </row>
    <row r="33" spans="1:11" s="10" customFormat="1" ht="90" customHeight="1" x14ac:dyDescent="0.15">
      <c r="A33" s="15" t="s">
        <v>4</v>
      </c>
      <c r="B33" s="15" t="s">
        <v>3</v>
      </c>
      <c r="C33" s="15">
        <v>408</v>
      </c>
      <c r="D33" s="12" t="s">
        <v>24</v>
      </c>
      <c r="E33" s="13" t="s">
        <v>172</v>
      </c>
      <c r="F33" s="15">
        <v>4</v>
      </c>
      <c r="G33" s="18">
        <v>10000</v>
      </c>
      <c r="H33" s="18">
        <f t="shared" si="9"/>
        <v>11000</v>
      </c>
      <c r="I33" s="13" t="s">
        <v>687</v>
      </c>
      <c r="J33" s="22"/>
      <c r="K33" s="23">
        <f t="shared" si="11"/>
        <v>0</v>
      </c>
    </row>
    <row r="34" spans="1:11" s="10" customFormat="1" ht="90" customHeight="1" x14ac:dyDescent="0.15">
      <c r="A34" s="15" t="s">
        <v>4</v>
      </c>
      <c r="B34" s="15" t="s">
        <v>3</v>
      </c>
      <c r="C34" s="15">
        <v>508</v>
      </c>
      <c r="D34" s="12" t="s">
        <v>24</v>
      </c>
      <c r="E34" s="13" t="s">
        <v>173</v>
      </c>
      <c r="F34" s="15">
        <v>5</v>
      </c>
      <c r="G34" s="18">
        <v>10000</v>
      </c>
      <c r="H34" s="18">
        <f t="shared" si="9"/>
        <v>11000</v>
      </c>
      <c r="I34" s="13" t="s">
        <v>687</v>
      </c>
      <c r="J34" s="22"/>
      <c r="K34" s="23">
        <f t="shared" si="11"/>
        <v>0</v>
      </c>
    </row>
    <row r="35" spans="1:11" s="10" customFormat="1" ht="90" customHeight="1" x14ac:dyDescent="0.15">
      <c r="A35" s="15" t="s">
        <v>4</v>
      </c>
      <c r="B35" s="15" t="s">
        <v>3</v>
      </c>
      <c r="C35" s="15">
        <v>608</v>
      </c>
      <c r="D35" s="12" t="s">
        <v>24</v>
      </c>
      <c r="E35" s="13" t="s">
        <v>174</v>
      </c>
      <c r="F35" s="15">
        <v>6</v>
      </c>
      <c r="G35" s="18">
        <v>10000</v>
      </c>
      <c r="H35" s="18">
        <f t="shared" si="9"/>
        <v>11000</v>
      </c>
      <c r="I35" s="13" t="s">
        <v>687</v>
      </c>
      <c r="J35" s="22"/>
      <c r="K35" s="23">
        <f t="shared" si="11"/>
        <v>0</v>
      </c>
    </row>
    <row r="36" spans="1:11" s="10" customFormat="1" ht="30" customHeight="1" x14ac:dyDescent="0.15">
      <c r="A36" s="17" t="s">
        <v>18</v>
      </c>
      <c r="B36" s="38" t="s">
        <v>57</v>
      </c>
      <c r="C36" s="39"/>
      <c r="D36" s="39"/>
      <c r="E36" s="39"/>
      <c r="F36" s="39"/>
      <c r="G36" s="39"/>
      <c r="H36" s="39"/>
      <c r="I36" s="40"/>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38" t="s">
        <v>69</v>
      </c>
      <c r="C38" s="39"/>
      <c r="D38" s="39"/>
      <c r="E38" s="39"/>
      <c r="F38" s="39"/>
      <c r="G38" s="39"/>
      <c r="H38" s="39"/>
      <c r="I38" s="40"/>
      <c r="J38" s="32"/>
      <c r="K38" s="30"/>
    </row>
    <row r="39" spans="1:11" s="10" customFormat="1" ht="30" customHeight="1" x14ac:dyDescent="0.15">
      <c r="A39" s="15" t="s">
        <v>6</v>
      </c>
      <c r="B39" s="8" t="s">
        <v>27</v>
      </c>
      <c r="C39" s="14" t="s">
        <v>70</v>
      </c>
      <c r="D39" s="12" t="s">
        <v>24</v>
      </c>
      <c r="E39" s="16" t="s">
        <v>71</v>
      </c>
      <c r="F39" s="14" t="s">
        <v>7</v>
      </c>
      <c r="G39" s="18">
        <v>7200</v>
      </c>
      <c r="H39" s="18">
        <f>SUM(G39*1.1)</f>
        <v>7920.0000000000009</v>
      </c>
      <c r="I39" s="13"/>
      <c r="J39" s="22"/>
      <c r="K39" s="23">
        <f>SUM(H39*J39)</f>
        <v>0</v>
      </c>
    </row>
    <row r="40" spans="1:11" s="10" customFormat="1" ht="60" customHeight="1" x14ac:dyDescent="0.15">
      <c r="A40" s="17" t="s">
        <v>18</v>
      </c>
      <c r="B40" s="38" t="s">
        <v>180</v>
      </c>
      <c r="C40" s="39"/>
      <c r="D40" s="39"/>
      <c r="E40" s="39"/>
      <c r="F40" s="39"/>
      <c r="G40" s="39"/>
      <c r="H40" s="39"/>
      <c r="I40" s="40"/>
      <c r="J40" s="32"/>
      <c r="K40" s="30"/>
    </row>
    <row r="41" spans="1:11" s="10" customFormat="1" ht="60" customHeight="1" x14ac:dyDescent="0.15">
      <c r="A41" s="15" t="s">
        <v>6</v>
      </c>
      <c r="B41" s="8" t="s">
        <v>27</v>
      </c>
      <c r="C41" s="14">
        <v>307</v>
      </c>
      <c r="D41" s="12" t="s">
        <v>24</v>
      </c>
      <c r="E41" s="16" t="s">
        <v>182</v>
      </c>
      <c r="F41" s="14">
        <v>3</v>
      </c>
      <c r="G41" s="18">
        <v>28800</v>
      </c>
      <c r="H41" s="18">
        <f>SUM(G41*1.1)</f>
        <v>31680.000000000004</v>
      </c>
      <c r="I41" s="13" t="s">
        <v>688</v>
      </c>
      <c r="J41" s="22"/>
      <c r="K41" s="23">
        <f>SUM(H41*J41)</f>
        <v>0</v>
      </c>
    </row>
    <row r="42" spans="1:11" s="10" customFormat="1" ht="60" customHeight="1" x14ac:dyDescent="0.15">
      <c r="A42" s="15" t="s">
        <v>6</v>
      </c>
      <c r="B42" s="8" t="s">
        <v>27</v>
      </c>
      <c r="C42" s="14">
        <v>407</v>
      </c>
      <c r="D42" s="12" t="s">
        <v>24</v>
      </c>
      <c r="E42" s="16" t="s">
        <v>181</v>
      </c>
      <c r="F42" s="14">
        <v>4</v>
      </c>
      <c r="G42" s="18">
        <v>31500</v>
      </c>
      <c r="H42" s="18">
        <f>SUM(G42*1.1)</f>
        <v>34650</v>
      </c>
      <c r="I42" s="13" t="s">
        <v>689</v>
      </c>
      <c r="J42" s="22"/>
      <c r="K42" s="23">
        <f>SUM(H42*J42)</f>
        <v>0</v>
      </c>
    </row>
    <row r="43" spans="1:11" s="10" customFormat="1" ht="60" customHeight="1" x14ac:dyDescent="0.15">
      <c r="A43" s="15" t="s">
        <v>6</v>
      </c>
      <c r="B43" s="8" t="s">
        <v>27</v>
      </c>
      <c r="C43" s="14">
        <v>507</v>
      </c>
      <c r="D43" s="12" t="s">
        <v>24</v>
      </c>
      <c r="E43" s="16" t="s">
        <v>183</v>
      </c>
      <c r="F43" s="14">
        <v>5</v>
      </c>
      <c r="G43" s="18">
        <v>40500</v>
      </c>
      <c r="H43" s="18">
        <f>SUM(G43*1.1)</f>
        <v>44550</v>
      </c>
      <c r="I43" s="13" t="s">
        <v>689</v>
      </c>
      <c r="J43" s="22"/>
      <c r="K43" s="23">
        <f>SUM(H43*J43)</f>
        <v>0</v>
      </c>
    </row>
    <row r="44" spans="1:11" s="10" customFormat="1" ht="60" customHeight="1" x14ac:dyDescent="0.15">
      <c r="A44" s="15" t="s">
        <v>6</v>
      </c>
      <c r="B44" s="8" t="s">
        <v>27</v>
      </c>
      <c r="C44" s="14">
        <v>607</v>
      </c>
      <c r="D44" s="12" t="s">
        <v>24</v>
      </c>
      <c r="E44" s="16" t="s">
        <v>184</v>
      </c>
      <c r="F44" s="14">
        <v>6</v>
      </c>
      <c r="G44" s="18">
        <v>44000</v>
      </c>
      <c r="H44" s="18">
        <f>SUM(G44*1.1)</f>
        <v>48400.000000000007</v>
      </c>
      <c r="I44" s="13" t="s">
        <v>689</v>
      </c>
      <c r="J44" s="22"/>
      <c r="K44" s="23">
        <f>SUM(H44*J44)</f>
        <v>0</v>
      </c>
    </row>
    <row r="45" spans="1:11" s="10" customFormat="1" ht="45" customHeight="1" x14ac:dyDescent="0.15">
      <c r="A45" s="17" t="s">
        <v>18</v>
      </c>
      <c r="B45" s="38" t="s">
        <v>72</v>
      </c>
      <c r="C45" s="39"/>
      <c r="D45" s="39"/>
      <c r="E45" s="39"/>
      <c r="F45" s="39"/>
      <c r="G45" s="39"/>
      <c r="H45" s="39"/>
      <c r="I45" s="40"/>
      <c r="J45" s="32"/>
      <c r="K45" s="30"/>
    </row>
    <row r="46" spans="1:11" s="10" customFormat="1" ht="30" customHeight="1" x14ac:dyDescent="0.15">
      <c r="A46" s="15" t="s">
        <v>6</v>
      </c>
      <c r="B46" s="8" t="s">
        <v>27</v>
      </c>
      <c r="C46" s="14">
        <v>307</v>
      </c>
      <c r="D46" s="12" t="s">
        <v>24</v>
      </c>
      <c r="E46" s="16" t="s">
        <v>73</v>
      </c>
      <c r="F46" s="14">
        <v>3</v>
      </c>
      <c r="G46" s="18">
        <v>8500</v>
      </c>
      <c r="H46" s="18">
        <f>SUM(G46*1.1)</f>
        <v>9350</v>
      </c>
      <c r="I46" s="13" t="s">
        <v>690</v>
      </c>
      <c r="J46" s="22"/>
      <c r="K46" s="23">
        <f>SUM(H46*J46)</f>
        <v>0</v>
      </c>
    </row>
    <row r="47" spans="1:11" s="10" customFormat="1" ht="30" customHeight="1" x14ac:dyDescent="0.15">
      <c r="A47" s="15" t="s">
        <v>6</v>
      </c>
      <c r="B47" s="8" t="s">
        <v>27</v>
      </c>
      <c r="C47" s="14">
        <v>407</v>
      </c>
      <c r="D47" s="12" t="s">
        <v>24</v>
      </c>
      <c r="E47" s="16" t="s">
        <v>74</v>
      </c>
      <c r="F47" s="14">
        <v>4</v>
      </c>
      <c r="G47" s="18">
        <v>10000</v>
      </c>
      <c r="H47" s="18">
        <f>SUM(G47*1.1)</f>
        <v>11000</v>
      </c>
      <c r="I47" s="13" t="s">
        <v>690</v>
      </c>
      <c r="J47" s="22"/>
      <c r="K47" s="23">
        <f>SUM(H47*J47)</f>
        <v>0</v>
      </c>
    </row>
    <row r="48" spans="1:11" s="10" customFormat="1" ht="30" customHeight="1" x14ac:dyDescent="0.15">
      <c r="A48" s="15" t="s">
        <v>6</v>
      </c>
      <c r="B48" s="8" t="s">
        <v>27</v>
      </c>
      <c r="C48" s="14">
        <v>507</v>
      </c>
      <c r="D48" s="12" t="s">
        <v>24</v>
      </c>
      <c r="E48" s="16" t="s">
        <v>75</v>
      </c>
      <c r="F48" s="14">
        <v>5</v>
      </c>
      <c r="G48" s="18">
        <v>12500</v>
      </c>
      <c r="H48" s="18">
        <f>SUM(G48*1.1)</f>
        <v>13750.000000000002</v>
      </c>
      <c r="I48" s="13" t="s">
        <v>690</v>
      </c>
      <c r="J48" s="22"/>
      <c r="K48" s="23">
        <f>SUM(H48*J48)</f>
        <v>0</v>
      </c>
    </row>
    <row r="49" spans="1:11" s="10" customFormat="1" ht="30" customHeight="1" x14ac:dyDescent="0.15">
      <c r="A49" s="15" t="s">
        <v>6</v>
      </c>
      <c r="B49" s="8" t="s">
        <v>27</v>
      </c>
      <c r="C49" s="14">
        <v>607</v>
      </c>
      <c r="D49" s="12" t="s">
        <v>24</v>
      </c>
      <c r="E49" s="16" t="s">
        <v>76</v>
      </c>
      <c r="F49" s="14">
        <v>6</v>
      </c>
      <c r="G49" s="18">
        <v>13000</v>
      </c>
      <c r="H49" s="18">
        <f>SUM(G49*1.1)</f>
        <v>14300.000000000002</v>
      </c>
      <c r="I49" s="13" t="s">
        <v>690</v>
      </c>
      <c r="J49" s="22"/>
      <c r="K49" s="23">
        <f>SUM(H49*J49)</f>
        <v>0</v>
      </c>
    </row>
    <row r="50" spans="1:11" s="10" customFormat="1" ht="75" customHeight="1" x14ac:dyDescent="0.15">
      <c r="A50" s="17" t="s">
        <v>18</v>
      </c>
      <c r="B50" s="38" t="s">
        <v>650</v>
      </c>
      <c r="C50" s="39"/>
      <c r="D50" s="39"/>
      <c r="E50" s="39"/>
      <c r="F50" s="39"/>
      <c r="G50" s="39"/>
      <c r="H50" s="39"/>
      <c r="I50" s="40"/>
      <c r="J50" s="32"/>
      <c r="K50" s="30"/>
    </row>
    <row r="51" spans="1:11" s="10" customFormat="1" ht="60" customHeight="1" x14ac:dyDescent="0.15">
      <c r="A51" s="15" t="s">
        <v>8</v>
      </c>
      <c r="B51" s="8" t="s">
        <v>39</v>
      </c>
      <c r="C51" s="14">
        <v>303</v>
      </c>
      <c r="D51" s="12" t="s">
        <v>24</v>
      </c>
      <c r="E51" s="16" t="s">
        <v>750</v>
      </c>
      <c r="F51" s="14" t="s">
        <v>7</v>
      </c>
      <c r="G51" s="18">
        <v>19000</v>
      </c>
      <c r="H51" s="18">
        <f>SUM(G51*1.1)</f>
        <v>20900</v>
      </c>
      <c r="I51" s="13" t="s">
        <v>751</v>
      </c>
      <c r="J51" s="22"/>
      <c r="K51" s="23">
        <f>SUM(H51*J51)</f>
        <v>0</v>
      </c>
    </row>
    <row r="52" spans="1:11" s="10" customFormat="1" ht="45" customHeight="1" x14ac:dyDescent="0.15">
      <c r="A52" s="17" t="s">
        <v>18</v>
      </c>
      <c r="B52" s="38" t="s">
        <v>211</v>
      </c>
      <c r="C52" s="39"/>
      <c r="D52" s="39"/>
      <c r="E52" s="39"/>
      <c r="F52" s="39"/>
      <c r="G52" s="39"/>
      <c r="H52" s="39"/>
      <c r="I52" s="40"/>
      <c r="J52" s="32"/>
      <c r="K52" s="30"/>
    </row>
    <row r="53" spans="1:11" s="10" customFormat="1" ht="120" customHeight="1" x14ac:dyDescent="0.15">
      <c r="A53" s="15" t="s">
        <v>9</v>
      </c>
      <c r="B53" s="8" t="s">
        <v>10</v>
      </c>
      <c r="C53" s="20" t="s">
        <v>154</v>
      </c>
      <c r="D53" s="12" t="s">
        <v>24</v>
      </c>
      <c r="E53" s="16" t="s">
        <v>202</v>
      </c>
      <c r="F53" s="11">
        <v>1</v>
      </c>
      <c r="G53" s="18">
        <v>86000</v>
      </c>
      <c r="H53" s="18">
        <f t="shared" ref="H53:H58" si="12">SUM(G53*1.1)</f>
        <v>94600.000000000015</v>
      </c>
      <c r="I53" s="13" t="s">
        <v>691</v>
      </c>
      <c r="J53" s="22"/>
      <c r="K53" s="23">
        <f t="shared" ref="K53:K55" si="13">SUM(H53*J53)</f>
        <v>0</v>
      </c>
    </row>
    <row r="54" spans="1:11" s="10" customFormat="1" ht="105" customHeight="1" x14ac:dyDescent="0.15">
      <c r="A54" s="15" t="s">
        <v>9</v>
      </c>
      <c r="B54" s="8" t="s">
        <v>10</v>
      </c>
      <c r="C54" s="20">
        <v>220</v>
      </c>
      <c r="D54" s="12" t="s">
        <v>23</v>
      </c>
      <c r="E54" s="16" t="s">
        <v>203</v>
      </c>
      <c r="F54" s="11">
        <v>2</v>
      </c>
      <c r="G54" s="18">
        <v>83000</v>
      </c>
      <c r="H54" s="18">
        <f t="shared" si="12"/>
        <v>91300.000000000015</v>
      </c>
      <c r="I54" s="13" t="s">
        <v>692</v>
      </c>
      <c r="J54" s="22"/>
      <c r="K54" s="23">
        <f t="shared" si="13"/>
        <v>0</v>
      </c>
    </row>
    <row r="55" spans="1:11" s="10" customFormat="1" ht="105" customHeight="1" x14ac:dyDescent="0.15">
      <c r="A55" s="15" t="s">
        <v>9</v>
      </c>
      <c r="B55" s="8" t="s">
        <v>10</v>
      </c>
      <c r="C55" s="20">
        <v>320</v>
      </c>
      <c r="D55" s="12" t="s">
        <v>23</v>
      </c>
      <c r="E55" s="16" t="s">
        <v>205</v>
      </c>
      <c r="F55" s="11">
        <v>3</v>
      </c>
      <c r="G55" s="18">
        <v>83000</v>
      </c>
      <c r="H55" s="18">
        <f t="shared" si="12"/>
        <v>91300.000000000015</v>
      </c>
      <c r="I55" s="13" t="s">
        <v>692</v>
      </c>
      <c r="J55" s="22"/>
      <c r="K55" s="23">
        <f t="shared" si="13"/>
        <v>0</v>
      </c>
    </row>
    <row r="56" spans="1:11" s="10" customFormat="1" ht="105" customHeight="1" x14ac:dyDescent="0.15">
      <c r="A56" s="15" t="s">
        <v>9</v>
      </c>
      <c r="B56" s="8" t="s">
        <v>10</v>
      </c>
      <c r="C56" s="20">
        <v>420</v>
      </c>
      <c r="D56" s="12" t="s">
        <v>23</v>
      </c>
      <c r="E56" s="16" t="s">
        <v>207</v>
      </c>
      <c r="F56" s="11">
        <v>4</v>
      </c>
      <c r="G56" s="18">
        <v>83000</v>
      </c>
      <c r="H56" s="18">
        <f t="shared" si="12"/>
        <v>91300.000000000015</v>
      </c>
      <c r="I56" s="13" t="s">
        <v>692</v>
      </c>
      <c r="J56" s="22"/>
      <c r="K56" s="23">
        <f t="shared" ref="K56:K58" si="14">SUM(H56*J56)</f>
        <v>0</v>
      </c>
    </row>
    <row r="57" spans="1:11" s="10" customFormat="1" ht="105" customHeight="1" x14ac:dyDescent="0.15">
      <c r="A57" s="15" t="s">
        <v>9</v>
      </c>
      <c r="B57" s="8" t="s">
        <v>10</v>
      </c>
      <c r="C57" s="20">
        <v>520</v>
      </c>
      <c r="D57" s="12" t="s">
        <v>24</v>
      </c>
      <c r="E57" s="16" t="s">
        <v>209</v>
      </c>
      <c r="F57" s="11">
        <v>5</v>
      </c>
      <c r="G57" s="18">
        <v>90000</v>
      </c>
      <c r="H57" s="18">
        <f t="shared" si="12"/>
        <v>99000.000000000015</v>
      </c>
      <c r="I57" s="13" t="s">
        <v>693</v>
      </c>
      <c r="J57" s="22"/>
      <c r="K57" s="23">
        <f t="shared" si="14"/>
        <v>0</v>
      </c>
    </row>
    <row r="58" spans="1:11" s="10" customFormat="1" ht="105" customHeight="1" x14ac:dyDescent="0.15">
      <c r="A58" s="15" t="s">
        <v>9</v>
      </c>
      <c r="B58" s="8" t="s">
        <v>10</v>
      </c>
      <c r="C58" s="20">
        <v>620</v>
      </c>
      <c r="D58" s="12" t="s">
        <v>24</v>
      </c>
      <c r="E58" s="16" t="s">
        <v>210</v>
      </c>
      <c r="F58" s="11">
        <v>6</v>
      </c>
      <c r="G58" s="18">
        <v>90000</v>
      </c>
      <c r="H58" s="18">
        <f t="shared" si="12"/>
        <v>99000.000000000015</v>
      </c>
      <c r="I58" s="13" t="s">
        <v>694</v>
      </c>
      <c r="J58" s="22"/>
      <c r="K58" s="23">
        <f t="shared" si="14"/>
        <v>0</v>
      </c>
    </row>
    <row r="59" spans="1:11" s="10" customFormat="1" ht="60" customHeight="1" x14ac:dyDescent="0.15">
      <c r="A59" s="17" t="s">
        <v>18</v>
      </c>
      <c r="B59" s="38" t="s">
        <v>212</v>
      </c>
      <c r="C59" s="39"/>
      <c r="D59" s="39"/>
      <c r="E59" s="39"/>
      <c r="F59" s="39"/>
      <c r="G59" s="39"/>
      <c r="H59" s="39"/>
      <c r="I59" s="40"/>
      <c r="J59" s="32"/>
      <c r="K59" s="30"/>
    </row>
    <row r="60" spans="1:11" s="10" customFormat="1" ht="30" customHeight="1" x14ac:dyDescent="0.15">
      <c r="A60" s="15" t="s">
        <v>9</v>
      </c>
      <c r="B60" s="8" t="s">
        <v>10</v>
      </c>
      <c r="C60" s="14" t="s">
        <v>153</v>
      </c>
      <c r="D60" s="12" t="s">
        <v>24</v>
      </c>
      <c r="E60" s="16" t="s">
        <v>201</v>
      </c>
      <c r="F60" s="11" t="s">
        <v>2</v>
      </c>
      <c r="G60" s="18">
        <v>7500</v>
      </c>
      <c r="H60" s="18">
        <f t="shared" ref="H60:H66" si="15">SUM(G60*1.1)</f>
        <v>8250</v>
      </c>
      <c r="I60" s="33"/>
      <c r="J60" s="22"/>
      <c r="K60" s="23">
        <f t="shared" ref="K60:K66" si="16">SUM(H60*J60)</f>
        <v>0</v>
      </c>
    </row>
    <row r="61" spans="1:11" s="10" customFormat="1" ht="90" customHeight="1" x14ac:dyDescent="0.15">
      <c r="A61" s="15" t="s">
        <v>9</v>
      </c>
      <c r="B61" s="8" t="s">
        <v>10</v>
      </c>
      <c r="C61" s="20" t="s">
        <v>154</v>
      </c>
      <c r="D61" s="12" t="s">
        <v>24</v>
      </c>
      <c r="E61" s="16" t="s">
        <v>213</v>
      </c>
      <c r="F61" s="11">
        <v>1</v>
      </c>
      <c r="G61" s="18">
        <v>18000</v>
      </c>
      <c r="H61" s="18">
        <f t="shared" si="15"/>
        <v>19800</v>
      </c>
      <c r="I61" s="13" t="s">
        <v>695</v>
      </c>
      <c r="J61" s="22"/>
      <c r="K61" s="23">
        <f t="shared" si="16"/>
        <v>0</v>
      </c>
    </row>
    <row r="62" spans="1:11" s="10" customFormat="1" ht="75" customHeight="1" x14ac:dyDescent="0.15">
      <c r="A62" s="15" t="s">
        <v>9</v>
      </c>
      <c r="B62" s="8" t="s">
        <v>10</v>
      </c>
      <c r="C62" s="20">
        <v>220</v>
      </c>
      <c r="D62" s="12" t="s">
        <v>23</v>
      </c>
      <c r="E62" s="16" t="s">
        <v>214</v>
      </c>
      <c r="F62" s="11">
        <v>2</v>
      </c>
      <c r="G62" s="18">
        <v>15000</v>
      </c>
      <c r="H62" s="18">
        <f t="shared" si="15"/>
        <v>16500</v>
      </c>
      <c r="I62" s="13" t="s">
        <v>696</v>
      </c>
      <c r="J62" s="22"/>
      <c r="K62" s="23">
        <f t="shared" si="16"/>
        <v>0</v>
      </c>
    </row>
    <row r="63" spans="1:11" s="10" customFormat="1" ht="75" customHeight="1" x14ac:dyDescent="0.15">
      <c r="A63" s="15" t="s">
        <v>9</v>
      </c>
      <c r="B63" s="8" t="s">
        <v>10</v>
      </c>
      <c r="C63" s="20">
        <v>320</v>
      </c>
      <c r="D63" s="12" t="s">
        <v>23</v>
      </c>
      <c r="E63" s="16" t="s">
        <v>215</v>
      </c>
      <c r="F63" s="11">
        <v>3</v>
      </c>
      <c r="G63" s="18">
        <v>15000</v>
      </c>
      <c r="H63" s="18">
        <f t="shared" si="15"/>
        <v>16500</v>
      </c>
      <c r="I63" s="13" t="s">
        <v>696</v>
      </c>
      <c r="J63" s="22"/>
      <c r="K63" s="23">
        <f t="shared" si="16"/>
        <v>0</v>
      </c>
    </row>
    <row r="64" spans="1:11" s="10" customFormat="1" ht="75" customHeight="1" x14ac:dyDescent="0.15">
      <c r="A64" s="15" t="s">
        <v>9</v>
      </c>
      <c r="B64" s="8" t="s">
        <v>10</v>
      </c>
      <c r="C64" s="20">
        <v>420</v>
      </c>
      <c r="D64" s="12" t="s">
        <v>23</v>
      </c>
      <c r="E64" s="16" t="s">
        <v>216</v>
      </c>
      <c r="F64" s="11">
        <v>4</v>
      </c>
      <c r="G64" s="18">
        <v>15000</v>
      </c>
      <c r="H64" s="18">
        <f t="shared" si="15"/>
        <v>16500</v>
      </c>
      <c r="I64" s="13" t="s">
        <v>696</v>
      </c>
      <c r="J64" s="22"/>
      <c r="K64" s="23">
        <f t="shared" si="16"/>
        <v>0</v>
      </c>
    </row>
    <row r="65" spans="1:11" s="10" customFormat="1" ht="75" customHeight="1" x14ac:dyDescent="0.15">
      <c r="A65" s="15" t="s">
        <v>9</v>
      </c>
      <c r="B65" s="8" t="s">
        <v>10</v>
      </c>
      <c r="C65" s="20">
        <v>520</v>
      </c>
      <c r="D65" s="12" t="s">
        <v>24</v>
      </c>
      <c r="E65" s="16" t="s">
        <v>217</v>
      </c>
      <c r="F65" s="11">
        <v>5</v>
      </c>
      <c r="G65" s="18">
        <v>22000</v>
      </c>
      <c r="H65" s="18">
        <f t="shared" si="15"/>
        <v>24200.000000000004</v>
      </c>
      <c r="I65" s="13" t="s">
        <v>696</v>
      </c>
      <c r="J65" s="22"/>
      <c r="K65" s="23">
        <f t="shared" si="16"/>
        <v>0</v>
      </c>
    </row>
    <row r="66" spans="1:11" s="10" customFormat="1" ht="75" customHeight="1" x14ac:dyDescent="0.15">
      <c r="A66" s="15" t="s">
        <v>9</v>
      </c>
      <c r="B66" s="8" t="s">
        <v>10</v>
      </c>
      <c r="C66" s="20">
        <v>620</v>
      </c>
      <c r="D66" s="12" t="s">
        <v>24</v>
      </c>
      <c r="E66" s="16" t="s">
        <v>218</v>
      </c>
      <c r="F66" s="11">
        <v>6</v>
      </c>
      <c r="G66" s="18">
        <v>22000</v>
      </c>
      <c r="H66" s="18">
        <f t="shared" si="15"/>
        <v>24200.000000000004</v>
      </c>
      <c r="I66" s="13" t="s">
        <v>696</v>
      </c>
      <c r="J66" s="22"/>
      <c r="K66" s="23">
        <f t="shared" si="16"/>
        <v>0</v>
      </c>
    </row>
    <row r="67" spans="1:11" s="10" customFormat="1" ht="30" customHeight="1" x14ac:dyDescent="0.15">
      <c r="A67" s="17" t="s">
        <v>18</v>
      </c>
      <c r="B67" s="38" t="s">
        <v>219</v>
      </c>
      <c r="C67" s="39"/>
      <c r="D67" s="39"/>
      <c r="E67" s="39"/>
      <c r="F67" s="39"/>
      <c r="G67" s="39"/>
      <c r="H67" s="39"/>
      <c r="I67" s="40"/>
      <c r="J67" s="32"/>
      <c r="K67" s="30"/>
    </row>
    <row r="68" spans="1:11" s="10" customFormat="1" ht="30" customHeight="1" x14ac:dyDescent="0.15">
      <c r="A68" s="15" t="s">
        <v>9</v>
      </c>
      <c r="B68" s="8" t="s">
        <v>10</v>
      </c>
      <c r="C68" s="20">
        <v>120</v>
      </c>
      <c r="D68" s="12" t="s">
        <v>24</v>
      </c>
      <c r="E68" s="16" t="s">
        <v>220</v>
      </c>
      <c r="F68" s="11">
        <v>1</v>
      </c>
      <c r="G68" s="18">
        <v>2000</v>
      </c>
      <c r="H68" s="18">
        <f t="shared" ref="H68:H74" si="17">SUM(G68*1.1)</f>
        <v>2200</v>
      </c>
      <c r="I68" s="13" t="s">
        <v>697</v>
      </c>
      <c r="J68" s="22"/>
      <c r="K68" s="23">
        <f t="shared" ref="K68:K74" si="18">SUM(H68*J68)</f>
        <v>0</v>
      </c>
    </row>
    <row r="69" spans="1:11" s="10" customFormat="1" ht="30" customHeight="1" x14ac:dyDescent="0.15">
      <c r="A69" s="15" t="s">
        <v>9</v>
      </c>
      <c r="B69" s="8" t="s">
        <v>10</v>
      </c>
      <c r="C69" s="20">
        <v>121</v>
      </c>
      <c r="D69" s="12" t="s">
        <v>24</v>
      </c>
      <c r="E69" s="16" t="s">
        <v>221</v>
      </c>
      <c r="F69" s="11">
        <v>1</v>
      </c>
      <c r="G69" s="18">
        <v>7000</v>
      </c>
      <c r="H69" s="18">
        <f t="shared" si="17"/>
        <v>7700.0000000000009</v>
      </c>
      <c r="I69" s="13" t="s">
        <v>698</v>
      </c>
      <c r="J69" s="22"/>
      <c r="K69" s="23">
        <f t="shared" si="18"/>
        <v>0</v>
      </c>
    </row>
    <row r="70" spans="1:11" s="10" customFormat="1" ht="30" customHeight="1" x14ac:dyDescent="0.15">
      <c r="A70" s="15" t="s">
        <v>9</v>
      </c>
      <c r="B70" s="8" t="s">
        <v>10</v>
      </c>
      <c r="C70" s="20">
        <v>220</v>
      </c>
      <c r="D70" s="12" t="s">
        <v>23</v>
      </c>
      <c r="E70" s="16" t="s">
        <v>222</v>
      </c>
      <c r="F70" s="11">
        <v>2</v>
      </c>
      <c r="G70" s="18">
        <v>6500</v>
      </c>
      <c r="H70" s="18">
        <f t="shared" si="17"/>
        <v>7150.0000000000009</v>
      </c>
      <c r="I70" s="13" t="s">
        <v>699</v>
      </c>
      <c r="J70" s="22"/>
      <c r="K70" s="23">
        <f t="shared" si="18"/>
        <v>0</v>
      </c>
    </row>
    <row r="71" spans="1:11" s="10" customFormat="1" ht="30" customHeight="1" x14ac:dyDescent="0.15">
      <c r="A71" s="15" t="s">
        <v>9</v>
      </c>
      <c r="B71" s="8" t="s">
        <v>10</v>
      </c>
      <c r="C71" s="20">
        <v>320</v>
      </c>
      <c r="D71" s="12" t="s">
        <v>23</v>
      </c>
      <c r="E71" s="16" t="s">
        <v>224</v>
      </c>
      <c r="F71" s="11">
        <v>3</v>
      </c>
      <c r="G71" s="18">
        <v>6500</v>
      </c>
      <c r="H71" s="18">
        <f t="shared" si="17"/>
        <v>7150.0000000000009</v>
      </c>
      <c r="I71" s="13" t="s">
        <v>699</v>
      </c>
      <c r="J71" s="22"/>
      <c r="K71" s="23">
        <f t="shared" si="18"/>
        <v>0</v>
      </c>
    </row>
    <row r="72" spans="1:11" s="10" customFormat="1" ht="30" customHeight="1" x14ac:dyDescent="0.15">
      <c r="A72" s="15" t="s">
        <v>9</v>
      </c>
      <c r="B72" s="8" t="s">
        <v>10</v>
      </c>
      <c r="C72" s="20">
        <v>420</v>
      </c>
      <c r="D72" s="12" t="s">
        <v>23</v>
      </c>
      <c r="E72" s="16" t="s">
        <v>226</v>
      </c>
      <c r="F72" s="11">
        <v>4</v>
      </c>
      <c r="G72" s="18">
        <v>6500</v>
      </c>
      <c r="H72" s="18">
        <f t="shared" si="17"/>
        <v>7150.0000000000009</v>
      </c>
      <c r="I72" s="13" t="s">
        <v>699</v>
      </c>
      <c r="J72" s="22"/>
      <c r="K72" s="23">
        <f t="shared" si="18"/>
        <v>0</v>
      </c>
    </row>
    <row r="73" spans="1:11" s="10" customFormat="1" ht="30" customHeight="1" x14ac:dyDescent="0.15">
      <c r="A73" s="15" t="s">
        <v>9</v>
      </c>
      <c r="B73" s="8" t="s">
        <v>10</v>
      </c>
      <c r="C73" s="20">
        <v>520</v>
      </c>
      <c r="D73" s="12" t="s">
        <v>24</v>
      </c>
      <c r="E73" s="16" t="s">
        <v>228</v>
      </c>
      <c r="F73" s="11">
        <v>5</v>
      </c>
      <c r="G73" s="18">
        <v>10000</v>
      </c>
      <c r="H73" s="18">
        <f t="shared" si="17"/>
        <v>11000</v>
      </c>
      <c r="I73" s="13" t="s">
        <v>699</v>
      </c>
      <c r="J73" s="22"/>
      <c r="K73" s="23">
        <f t="shared" si="18"/>
        <v>0</v>
      </c>
    </row>
    <row r="74" spans="1:11" s="10" customFormat="1" ht="30" customHeight="1" x14ac:dyDescent="0.15">
      <c r="A74" s="15" t="s">
        <v>9</v>
      </c>
      <c r="B74" s="8" t="s">
        <v>10</v>
      </c>
      <c r="C74" s="20">
        <v>620</v>
      </c>
      <c r="D74" s="12" t="s">
        <v>24</v>
      </c>
      <c r="E74" s="16" t="s">
        <v>229</v>
      </c>
      <c r="F74" s="11">
        <v>6</v>
      </c>
      <c r="G74" s="18">
        <v>10000</v>
      </c>
      <c r="H74" s="18">
        <f t="shared" si="17"/>
        <v>11000</v>
      </c>
      <c r="I74" s="13" t="s">
        <v>699</v>
      </c>
      <c r="J74" s="22"/>
      <c r="K74" s="23">
        <f t="shared" si="18"/>
        <v>0</v>
      </c>
    </row>
    <row r="75" spans="1:11" s="10" customFormat="1" ht="30" customHeight="1" x14ac:dyDescent="0.15">
      <c r="A75" s="17" t="s">
        <v>18</v>
      </c>
      <c r="B75" s="38" t="s">
        <v>230</v>
      </c>
      <c r="C75" s="39"/>
      <c r="D75" s="39"/>
      <c r="E75" s="39"/>
      <c r="F75" s="39"/>
      <c r="G75" s="39"/>
      <c r="H75" s="39"/>
      <c r="I75" s="40"/>
      <c r="J75" s="32"/>
      <c r="K75" s="30"/>
    </row>
    <row r="76" spans="1:11" s="10" customFormat="1" ht="30" customHeight="1" x14ac:dyDescent="0.15">
      <c r="A76" s="15" t="s">
        <v>9</v>
      </c>
      <c r="B76" s="8" t="s">
        <v>10</v>
      </c>
      <c r="C76" s="20" t="s">
        <v>154</v>
      </c>
      <c r="D76" s="12" t="s">
        <v>24</v>
      </c>
      <c r="E76" s="16" t="s">
        <v>231</v>
      </c>
      <c r="F76" s="11">
        <v>1</v>
      </c>
      <c r="G76" s="18">
        <v>6250</v>
      </c>
      <c r="H76" s="18">
        <f t="shared" ref="H76:H81" si="19">SUM(G76*1.1)</f>
        <v>6875.0000000000009</v>
      </c>
      <c r="I76" s="37" t="s">
        <v>700</v>
      </c>
      <c r="J76" s="22"/>
      <c r="K76" s="23">
        <f t="shared" ref="K76:K81" si="20">SUM(H76*J76)</f>
        <v>0</v>
      </c>
    </row>
    <row r="77" spans="1:11" s="10" customFormat="1" ht="30" customHeight="1" x14ac:dyDescent="0.15">
      <c r="A77" s="15" t="s">
        <v>9</v>
      </c>
      <c r="B77" s="8" t="s">
        <v>10</v>
      </c>
      <c r="C77" s="20">
        <v>220</v>
      </c>
      <c r="D77" s="12" t="s">
        <v>23</v>
      </c>
      <c r="E77" s="16" t="s">
        <v>232</v>
      </c>
      <c r="F77" s="11">
        <v>2</v>
      </c>
      <c r="G77" s="18">
        <v>4250</v>
      </c>
      <c r="H77" s="18">
        <f t="shared" si="19"/>
        <v>4675</v>
      </c>
      <c r="I77" s="13" t="s">
        <v>699</v>
      </c>
      <c r="J77" s="22"/>
      <c r="K77" s="23">
        <f t="shared" si="20"/>
        <v>0</v>
      </c>
    </row>
    <row r="78" spans="1:11" s="10" customFormat="1" ht="30" customHeight="1" x14ac:dyDescent="0.15">
      <c r="A78" s="15" t="s">
        <v>9</v>
      </c>
      <c r="B78" s="8" t="s">
        <v>10</v>
      </c>
      <c r="C78" s="20">
        <v>320</v>
      </c>
      <c r="D78" s="12" t="s">
        <v>23</v>
      </c>
      <c r="E78" s="16" t="s">
        <v>234</v>
      </c>
      <c r="F78" s="11">
        <v>3</v>
      </c>
      <c r="G78" s="18">
        <v>4250</v>
      </c>
      <c r="H78" s="18">
        <f t="shared" si="19"/>
        <v>4675</v>
      </c>
      <c r="I78" s="13" t="s">
        <v>699</v>
      </c>
      <c r="J78" s="22"/>
      <c r="K78" s="23">
        <f t="shared" si="20"/>
        <v>0</v>
      </c>
    </row>
    <row r="79" spans="1:11" s="10" customFormat="1" ht="30" customHeight="1" x14ac:dyDescent="0.15">
      <c r="A79" s="15" t="s">
        <v>9</v>
      </c>
      <c r="B79" s="8" t="s">
        <v>10</v>
      </c>
      <c r="C79" s="20">
        <v>420</v>
      </c>
      <c r="D79" s="12" t="s">
        <v>23</v>
      </c>
      <c r="E79" s="16" t="s">
        <v>236</v>
      </c>
      <c r="F79" s="11">
        <v>4</v>
      </c>
      <c r="G79" s="18">
        <v>4250</v>
      </c>
      <c r="H79" s="18">
        <f t="shared" si="19"/>
        <v>4675</v>
      </c>
      <c r="I79" s="13" t="s">
        <v>699</v>
      </c>
      <c r="J79" s="22"/>
      <c r="K79" s="23">
        <f t="shared" si="20"/>
        <v>0</v>
      </c>
    </row>
    <row r="80" spans="1:11" s="10" customFormat="1" ht="30" customHeight="1" x14ac:dyDescent="0.15">
      <c r="A80" s="15" t="s">
        <v>9</v>
      </c>
      <c r="B80" s="8" t="s">
        <v>10</v>
      </c>
      <c r="C80" s="20">
        <v>520</v>
      </c>
      <c r="D80" s="12" t="s">
        <v>24</v>
      </c>
      <c r="E80" s="16" t="s">
        <v>238</v>
      </c>
      <c r="F80" s="11">
        <v>5</v>
      </c>
      <c r="G80" s="18">
        <v>7250</v>
      </c>
      <c r="H80" s="18">
        <f t="shared" si="19"/>
        <v>7975.0000000000009</v>
      </c>
      <c r="I80" s="13" t="s">
        <v>699</v>
      </c>
      <c r="J80" s="22"/>
      <c r="K80" s="23">
        <f t="shared" si="20"/>
        <v>0</v>
      </c>
    </row>
    <row r="81" spans="1:11" s="10" customFormat="1" ht="30" customHeight="1" x14ac:dyDescent="0.15">
      <c r="A81" s="15" t="s">
        <v>9</v>
      </c>
      <c r="B81" s="8" t="s">
        <v>10</v>
      </c>
      <c r="C81" s="20">
        <v>620</v>
      </c>
      <c r="D81" s="12" t="s">
        <v>24</v>
      </c>
      <c r="E81" s="16" t="s">
        <v>239</v>
      </c>
      <c r="F81" s="11">
        <v>6</v>
      </c>
      <c r="G81" s="18">
        <v>7250</v>
      </c>
      <c r="H81" s="18">
        <f t="shared" si="19"/>
        <v>7975.0000000000009</v>
      </c>
      <c r="I81" s="13" t="s">
        <v>699</v>
      </c>
      <c r="J81" s="22"/>
      <c r="K81" s="23">
        <f t="shared" si="20"/>
        <v>0</v>
      </c>
    </row>
    <row r="82" spans="1:11" s="10" customFormat="1" ht="30" customHeight="1" x14ac:dyDescent="0.15">
      <c r="A82" s="17" t="s">
        <v>18</v>
      </c>
      <c r="B82" s="38" t="s">
        <v>240</v>
      </c>
      <c r="C82" s="39"/>
      <c r="D82" s="39"/>
      <c r="E82" s="39"/>
      <c r="F82" s="39"/>
      <c r="G82" s="39"/>
      <c r="H82" s="39"/>
      <c r="I82" s="40"/>
      <c r="J82" s="32"/>
      <c r="K82" s="30"/>
    </row>
    <row r="83" spans="1:11" s="10" customFormat="1" ht="30" customHeight="1" x14ac:dyDescent="0.15">
      <c r="A83" s="15" t="s">
        <v>9</v>
      </c>
      <c r="B83" s="8" t="s">
        <v>10</v>
      </c>
      <c r="C83" s="14" t="s">
        <v>153</v>
      </c>
      <c r="D83" s="12" t="s">
        <v>24</v>
      </c>
      <c r="E83" s="16" t="s">
        <v>241</v>
      </c>
      <c r="F83" s="14" t="s">
        <v>2</v>
      </c>
      <c r="G83" s="18">
        <v>2500</v>
      </c>
      <c r="H83" s="18">
        <f t="shared" ref="H83" si="21">SUM(G83*1.1)</f>
        <v>2750</v>
      </c>
      <c r="I83" s="13"/>
      <c r="J83" s="22"/>
      <c r="K83" s="23">
        <f t="shared" ref="K83" si="22">SUM(H83*J83)</f>
        <v>0</v>
      </c>
    </row>
    <row r="84" spans="1:11" s="10" customFormat="1" ht="45" customHeight="1" x14ac:dyDescent="0.15">
      <c r="A84" s="17" t="s">
        <v>18</v>
      </c>
      <c r="B84" s="38" t="s">
        <v>275</v>
      </c>
      <c r="C84" s="39"/>
      <c r="D84" s="39"/>
      <c r="E84" s="39"/>
      <c r="F84" s="39"/>
      <c r="G84" s="39"/>
      <c r="H84" s="39"/>
      <c r="I84" s="40"/>
      <c r="J84" s="32"/>
      <c r="K84" s="30"/>
    </row>
    <row r="85" spans="1:11" s="10" customFormat="1" ht="30" customHeight="1" x14ac:dyDescent="0.15">
      <c r="A85" s="15" t="s">
        <v>11</v>
      </c>
      <c r="B85" s="8" t="s">
        <v>119</v>
      </c>
      <c r="C85" s="20">
        <v>308</v>
      </c>
      <c r="D85" s="12" t="s">
        <v>24</v>
      </c>
      <c r="E85" s="16" t="s">
        <v>276</v>
      </c>
      <c r="F85" s="14">
        <v>3</v>
      </c>
      <c r="G85" s="18">
        <v>23000</v>
      </c>
      <c r="H85" s="18">
        <f t="shared" ref="H85:H88" si="23">SUM(G85*1.1)</f>
        <v>25300.000000000004</v>
      </c>
      <c r="I85" s="13" t="s">
        <v>120</v>
      </c>
      <c r="J85" s="22"/>
      <c r="K85" s="23">
        <f t="shared" ref="K85:K88" si="24">SUM(H85*J85)</f>
        <v>0</v>
      </c>
    </row>
    <row r="86" spans="1:11" s="10" customFormat="1" ht="30" customHeight="1" x14ac:dyDescent="0.15">
      <c r="A86" s="15" t="s">
        <v>11</v>
      </c>
      <c r="B86" s="8" t="s">
        <v>119</v>
      </c>
      <c r="C86" s="20">
        <v>408</v>
      </c>
      <c r="D86" s="12" t="s">
        <v>24</v>
      </c>
      <c r="E86" s="16" t="s">
        <v>277</v>
      </c>
      <c r="F86" s="14">
        <v>4</v>
      </c>
      <c r="G86" s="18">
        <v>23000</v>
      </c>
      <c r="H86" s="18">
        <f t="shared" si="23"/>
        <v>25300.000000000004</v>
      </c>
      <c r="I86" s="13" t="s">
        <v>120</v>
      </c>
      <c r="J86" s="22"/>
      <c r="K86" s="23">
        <f t="shared" si="24"/>
        <v>0</v>
      </c>
    </row>
    <row r="87" spans="1:11" s="10" customFormat="1" ht="30" customHeight="1" x14ac:dyDescent="0.15">
      <c r="A87" s="15" t="s">
        <v>11</v>
      </c>
      <c r="B87" s="8" t="s">
        <v>119</v>
      </c>
      <c r="C87" s="20">
        <v>508</v>
      </c>
      <c r="D87" s="12" t="s">
        <v>24</v>
      </c>
      <c r="E87" s="16" t="s">
        <v>278</v>
      </c>
      <c r="F87" s="14">
        <v>5</v>
      </c>
      <c r="G87" s="18">
        <v>23000</v>
      </c>
      <c r="H87" s="18">
        <f t="shared" si="23"/>
        <v>25300.000000000004</v>
      </c>
      <c r="I87" s="13" t="s">
        <v>120</v>
      </c>
      <c r="J87" s="22"/>
      <c r="K87" s="23">
        <f t="shared" si="24"/>
        <v>0</v>
      </c>
    </row>
    <row r="88" spans="1:11" s="10" customFormat="1" ht="30" customHeight="1" x14ac:dyDescent="0.15">
      <c r="A88" s="15" t="s">
        <v>11</v>
      </c>
      <c r="B88" s="8" t="s">
        <v>119</v>
      </c>
      <c r="C88" s="20">
        <v>608</v>
      </c>
      <c r="D88" s="12" t="s">
        <v>24</v>
      </c>
      <c r="E88" s="16" t="s">
        <v>279</v>
      </c>
      <c r="F88" s="14">
        <v>6</v>
      </c>
      <c r="G88" s="18">
        <v>23000</v>
      </c>
      <c r="H88" s="18">
        <f t="shared" si="23"/>
        <v>25300.000000000004</v>
      </c>
      <c r="I88" s="13" t="s">
        <v>120</v>
      </c>
      <c r="J88" s="22"/>
      <c r="K88" s="23">
        <f t="shared" si="24"/>
        <v>0</v>
      </c>
    </row>
    <row r="89" spans="1:11" s="10" customFormat="1" ht="45" customHeight="1" x14ac:dyDescent="0.15">
      <c r="A89" s="17" t="s">
        <v>18</v>
      </c>
      <c r="B89" s="38" t="s">
        <v>280</v>
      </c>
      <c r="C89" s="39"/>
      <c r="D89" s="39"/>
      <c r="E89" s="39"/>
      <c r="F89" s="39"/>
      <c r="G89" s="39"/>
      <c r="H89" s="39"/>
      <c r="I89" s="40"/>
      <c r="J89" s="32"/>
      <c r="K89" s="30"/>
    </row>
    <row r="90" spans="1:11" s="10" customFormat="1" ht="30" customHeight="1" x14ac:dyDescent="0.15">
      <c r="A90" s="15" t="s">
        <v>11</v>
      </c>
      <c r="B90" s="8" t="s">
        <v>119</v>
      </c>
      <c r="C90" s="20">
        <v>308</v>
      </c>
      <c r="D90" s="12" t="s">
        <v>24</v>
      </c>
      <c r="E90" s="16" t="s">
        <v>281</v>
      </c>
      <c r="F90" s="14">
        <v>3</v>
      </c>
      <c r="G90" s="18">
        <v>10000</v>
      </c>
      <c r="H90" s="18">
        <f t="shared" ref="H90:H93" si="25">SUM(G90*1.1)</f>
        <v>11000</v>
      </c>
      <c r="I90" s="13" t="s">
        <v>121</v>
      </c>
      <c r="J90" s="22"/>
      <c r="K90" s="23">
        <f t="shared" ref="K90:K93" si="26">SUM(H90*J90)</f>
        <v>0</v>
      </c>
    </row>
    <row r="91" spans="1:11" s="10" customFormat="1" ht="30" customHeight="1" x14ac:dyDescent="0.15">
      <c r="A91" s="15" t="s">
        <v>11</v>
      </c>
      <c r="B91" s="8" t="s">
        <v>119</v>
      </c>
      <c r="C91" s="20">
        <v>408</v>
      </c>
      <c r="D91" s="12" t="s">
        <v>24</v>
      </c>
      <c r="E91" s="16" t="s">
        <v>282</v>
      </c>
      <c r="F91" s="14">
        <v>4</v>
      </c>
      <c r="G91" s="18">
        <v>10000</v>
      </c>
      <c r="H91" s="18">
        <f t="shared" si="25"/>
        <v>11000</v>
      </c>
      <c r="I91" s="13" t="s">
        <v>121</v>
      </c>
      <c r="J91" s="22"/>
      <c r="K91" s="23">
        <f t="shared" si="26"/>
        <v>0</v>
      </c>
    </row>
    <row r="92" spans="1:11" s="10" customFormat="1" ht="30" customHeight="1" x14ac:dyDescent="0.15">
      <c r="A92" s="15" t="s">
        <v>11</v>
      </c>
      <c r="B92" s="8" t="s">
        <v>119</v>
      </c>
      <c r="C92" s="20">
        <v>508</v>
      </c>
      <c r="D92" s="12" t="s">
        <v>24</v>
      </c>
      <c r="E92" s="16" t="s">
        <v>283</v>
      </c>
      <c r="F92" s="14">
        <v>5</v>
      </c>
      <c r="G92" s="18">
        <v>10000</v>
      </c>
      <c r="H92" s="18">
        <f t="shared" si="25"/>
        <v>11000</v>
      </c>
      <c r="I92" s="13" t="s">
        <v>121</v>
      </c>
      <c r="J92" s="22"/>
      <c r="K92" s="23">
        <f t="shared" si="26"/>
        <v>0</v>
      </c>
    </row>
    <row r="93" spans="1:11" s="10" customFormat="1" ht="30" customHeight="1" x14ac:dyDescent="0.15">
      <c r="A93" s="15" t="s">
        <v>11</v>
      </c>
      <c r="B93" s="8" t="s">
        <v>119</v>
      </c>
      <c r="C93" s="20">
        <v>608</v>
      </c>
      <c r="D93" s="12" t="s">
        <v>24</v>
      </c>
      <c r="E93" s="16" t="s">
        <v>284</v>
      </c>
      <c r="F93" s="14">
        <v>6</v>
      </c>
      <c r="G93" s="18">
        <v>10000</v>
      </c>
      <c r="H93" s="18">
        <f t="shared" si="25"/>
        <v>11000</v>
      </c>
      <c r="I93" s="13" t="s">
        <v>121</v>
      </c>
      <c r="J93" s="22"/>
      <c r="K93" s="23">
        <f t="shared" si="26"/>
        <v>0</v>
      </c>
    </row>
    <row r="94" spans="1:11" s="10" customFormat="1" ht="30" customHeight="1" x14ac:dyDescent="0.15">
      <c r="A94" s="17" t="s">
        <v>18</v>
      </c>
      <c r="B94" s="38" t="s">
        <v>285</v>
      </c>
      <c r="C94" s="39"/>
      <c r="D94" s="39"/>
      <c r="E94" s="39"/>
      <c r="F94" s="39"/>
      <c r="G94" s="39"/>
      <c r="H94" s="39"/>
      <c r="I94" s="40"/>
      <c r="J94" s="32"/>
      <c r="K94" s="30"/>
    </row>
    <row r="95" spans="1:11" s="10" customFormat="1" ht="30" customHeight="1" x14ac:dyDescent="0.15">
      <c r="A95" s="15" t="s">
        <v>11</v>
      </c>
      <c r="B95" s="8" t="s">
        <v>119</v>
      </c>
      <c r="C95" s="20">
        <v>308</v>
      </c>
      <c r="D95" s="12" t="s">
        <v>24</v>
      </c>
      <c r="E95" s="16" t="s">
        <v>286</v>
      </c>
      <c r="F95" s="14">
        <v>3</v>
      </c>
      <c r="G95" s="18">
        <v>46000</v>
      </c>
      <c r="H95" s="18">
        <f t="shared" ref="H95:H98" si="27">SUM(G95*1.1)</f>
        <v>50600.000000000007</v>
      </c>
      <c r="I95" s="13" t="s">
        <v>122</v>
      </c>
      <c r="J95" s="22"/>
      <c r="K95" s="23">
        <f t="shared" ref="K95:K98" si="28">SUM(H95*J95)</f>
        <v>0</v>
      </c>
    </row>
    <row r="96" spans="1:11" s="10" customFormat="1" ht="30" customHeight="1" x14ac:dyDescent="0.15">
      <c r="A96" s="15" t="s">
        <v>11</v>
      </c>
      <c r="B96" s="8" t="s">
        <v>119</v>
      </c>
      <c r="C96" s="20">
        <v>408</v>
      </c>
      <c r="D96" s="12" t="s">
        <v>24</v>
      </c>
      <c r="E96" s="16" t="s">
        <v>287</v>
      </c>
      <c r="F96" s="14">
        <v>4</v>
      </c>
      <c r="G96" s="18">
        <v>46000</v>
      </c>
      <c r="H96" s="18">
        <f t="shared" si="27"/>
        <v>50600.000000000007</v>
      </c>
      <c r="I96" s="13" t="s">
        <v>122</v>
      </c>
      <c r="J96" s="22"/>
      <c r="K96" s="23">
        <f t="shared" si="28"/>
        <v>0</v>
      </c>
    </row>
    <row r="97" spans="1:11" s="10" customFormat="1" ht="30" customHeight="1" x14ac:dyDescent="0.15">
      <c r="A97" s="15" t="s">
        <v>11</v>
      </c>
      <c r="B97" s="8" t="s">
        <v>119</v>
      </c>
      <c r="C97" s="20">
        <v>508</v>
      </c>
      <c r="D97" s="12" t="s">
        <v>24</v>
      </c>
      <c r="E97" s="16" t="s">
        <v>288</v>
      </c>
      <c r="F97" s="14">
        <v>5</v>
      </c>
      <c r="G97" s="18">
        <v>46000</v>
      </c>
      <c r="H97" s="18">
        <f t="shared" si="27"/>
        <v>50600.000000000007</v>
      </c>
      <c r="I97" s="13" t="s">
        <v>122</v>
      </c>
      <c r="J97" s="22"/>
      <c r="K97" s="23">
        <f t="shared" si="28"/>
        <v>0</v>
      </c>
    </row>
    <row r="98" spans="1:11" s="10" customFormat="1" ht="30" customHeight="1" x14ac:dyDescent="0.15">
      <c r="A98" s="15" t="s">
        <v>11</v>
      </c>
      <c r="B98" s="8" t="s">
        <v>119</v>
      </c>
      <c r="C98" s="20">
        <v>608</v>
      </c>
      <c r="D98" s="12" t="s">
        <v>24</v>
      </c>
      <c r="E98" s="16" t="s">
        <v>289</v>
      </c>
      <c r="F98" s="14">
        <v>6</v>
      </c>
      <c r="G98" s="18">
        <v>46000</v>
      </c>
      <c r="H98" s="18">
        <f t="shared" si="27"/>
        <v>50600.000000000007</v>
      </c>
      <c r="I98" s="13" t="s">
        <v>122</v>
      </c>
      <c r="J98" s="22"/>
      <c r="K98" s="23">
        <f t="shared" si="28"/>
        <v>0</v>
      </c>
    </row>
    <row r="99" spans="1:11" s="10" customFormat="1" ht="45" customHeight="1" x14ac:dyDescent="0.15">
      <c r="A99" s="17" t="s">
        <v>18</v>
      </c>
      <c r="B99" s="38" t="s">
        <v>290</v>
      </c>
      <c r="C99" s="39"/>
      <c r="D99" s="39"/>
      <c r="E99" s="39"/>
      <c r="F99" s="39"/>
      <c r="G99" s="39"/>
      <c r="H99" s="39"/>
      <c r="I99" s="40"/>
      <c r="J99" s="32"/>
      <c r="K99" s="30"/>
    </row>
    <row r="100" spans="1:11" s="10" customFormat="1" ht="30" customHeight="1" x14ac:dyDescent="0.15">
      <c r="A100" s="15" t="s">
        <v>11</v>
      </c>
      <c r="B100" s="8" t="s">
        <v>119</v>
      </c>
      <c r="C100" s="20">
        <v>308</v>
      </c>
      <c r="D100" s="12" t="s">
        <v>24</v>
      </c>
      <c r="E100" s="16" t="s">
        <v>291</v>
      </c>
      <c r="F100" s="14">
        <v>3</v>
      </c>
      <c r="G100" s="18">
        <v>6000</v>
      </c>
      <c r="H100" s="18">
        <f t="shared" ref="H100:H103" si="29">SUM(G100*1.1)</f>
        <v>6600.0000000000009</v>
      </c>
      <c r="I100" s="13" t="s">
        <v>292</v>
      </c>
      <c r="J100" s="22"/>
      <c r="K100" s="23">
        <f t="shared" ref="K100:K103" si="30">SUM(H100*J100)</f>
        <v>0</v>
      </c>
    </row>
    <row r="101" spans="1:11" s="10" customFormat="1" ht="30" customHeight="1" x14ac:dyDescent="0.15">
      <c r="A101" s="15" t="s">
        <v>11</v>
      </c>
      <c r="B101" s="8" t="s">
        <v>119</v>
      </c>
      <c r="C101" s="20">
        <v>408</v>
      </c>
      <c r="D101" s="12" t="s">
        <v>24</v>
      </c>
      <c r="E101" s="16" t="s">
        <v>293</v>
      </c>
      <c r="F101" s="14">
        <v>4</v>
      </c>
      <c r="G101" s="18">
        <v>6000</v>
      </c>
      <c r="H101" s="18">
        <f t="shared" si="29"/>
        <v>6600.0000000000009</v>
      </c>
      <c r="I101" s="13" t="s">
        <v>292</v>
      </c>
      <c r="J101" s="22"/>
      <c r="K101" s="23">
        <f t="shared" si="30"/>
        <v>0</v>
      </c>
    </row>
    <row r="102" spans="1:11" s="10" customFormat="1" ht="30" customHeight="1" x14ac:dyDescent="0.15">
      <c r="A102" s="15" t="s">
        <v>11</v>
      </c>
      <c r="B102" s="8" t="s">
        <v>119</v>
      </c>
      <c r="C102" s="20">
        <v>508</v>
      </c>
      <c r="D102" s="12" t="s">
        <v>24</v>
      </c>
      <c r="E102" s="16" t="s">
        <v>294</v>
      </c>
      <c r="F102" s="14">
        <v>5</v>
      </c>
      <c r="G102" s="18">
        <v>6000</v>
      </c>
      <c r="H102" s="18">
        <f t="shared" si="29"/>
        <v>6600.0000000000009</v>
      </c>
      <c r="I102" s="13" t="s">
        <v>292</v>
      </c>
      <c r="J102" s="22"/>
      <c r="K102" s="23">
        <f t="shared" si="30"/>
        <v>0</v>
      </c>
    </row>
    <row r="103" spans="1:11" s="10" customFormat="1" ht="30" customHeight="1" x14ac:dyDescent="0.15">
      <c r="A103" s="15" t="s">
        <v>11</v>
      </c>
      <c r="B103" s="8" t="s">
        <v>119</v>
      </c>
      <c r="C103" s="20">
        <v>608</v>
      </c>
      <c r="D103" s="12" t="s">
        <v>24</v>
      </c>
      <c r="E103" s="16" t="s">
        <v>295</v>
      </c>
      <c r="F103" s="14">
        <v>6</v>
      </c>
      <c r="G103" s="18">
        <v>6000</v>
      </c>
      <c r="H103" s="18">
        <f t="shared" si="29"/>
        <v>6600.0000000000009</v>
      </c>
      <c r="I103" s="13" t="s">
        <v>292</v>
      </c>
      <c r="J103" s="22"/>
      <c r="K103" s="23">
        <f t="shared" si="30"/>
        <v>0</v>
      </c>
    </row>
    <row r="104" spans="1:11" s="10" customFormat="1" ht="45" customHeight="1" x14ac:dyDescent="0.15">
      <c r="A104" s="17" t="s">
        <v>18</v>
      </c>
      <c r="B104" s="38" t="s">
        <v>341</v>
      </c>
      <c r="C104" s="39"/>
      <c r="D104" s="39"/>
      <c r="E104" s="39"/>
      <c r="F104" s="39"/>
      <c r="G104" s="39"/>
      <c r="H104" s="39"/>
      <c r="I104" s="40"/>
      <c r="J104" s="32"/>
      <c r="K104" s="30"/>
    </row>
    <row r="105" spans="1:11" s="10" customFormat="1" ht="75" customHeight="1" x14ac:dyDescent="0.15">
      <c r="A105" s="15" t="s">
        <v>12</v>
      </c>
      <c r="B105" s="8" t="s">
        <v>3</v>
      </c>
      <c r="C105" s="20">
        <v>127</v>
      </c>
      <c r="D105" s="12" t="s">
        <v>23</v>
      </c>
      <c r="E105" s="16" t="s">
        <v>342</v>
      </c>
      <c r="F105" s="14" t="s">
        <v>317</v>
      </c>
      <c r="G105" s="18">
        <v>25000</v>
      </c>
      <c r="H105" s="18">
        <f t="shared" ref="H105" si="31">SUM(G105*1.1)</f>
        <v>27500.000000000004</v>
      </c>
      <c r="I105" s="13" t="s">
        <v>732</v>
      </c>
      <c r="J105" s="22"/>
      <c r="K105" s="23">
        <f t="shared" ref="K105" si="32">SUM(H105*J105)</f>
        <v>0</v>
      </c>
    </row>
    <row r="106" spans="1:11" s="10" customFormat="1" ht="30" customHeight="1" x14ac:dyDescent="0.15">
      <c r="A106" s="17" t="s">
        <v>18</v>
      </c>
      <c r="B106" s="38" t="s">
        <v>349</v>
      </c>
      <c r="C106" s="39"/>
      <c r="D106" s="39"/>
      <c r="E106" s="39"/>
      <c r="F106" s="39"/>
      <c r="G106" s="39"/>
      <c r="H106" s="39"/>
      <c r="I106" s="40"/>
      <c r="J106" s="32"/>
      <c r="K106" s="30"/>
    </row>
    <row r="107" spans="1:11" s="10" customFormat="1" ht="30" customHeight="1" x14ac:dyDescent="0.15">
      <c r="A107" s="15" t="s">
        <v>13</v>
      </c>
      <c r="B107" s="8" t="s">
        <v>315</v>
      </c>
      <c r="C107" s="14" t="s">
        <v>350</v>
      </c>
      <c r="D107" s="12" t="s">
        <v>24</v>
      </c>
      <c r="E107" s="16" t="s">
        <v>351</v>
      </c>
      <c r="F107" s="14" t="s">
        <v>2</v>
      </c>
      <c r="G107" s="18">
        <v>5000</v>
      </c>
      <c r="H107" s="18">
        <f t="shared" ref="H107" si="33">SUM(G107*1.1)</f>
        <v>5500</v>
      </c>
      <c r="I107" s="13"/>
      <c r="J107" s="22"/>
      <c r="K107" s="23">
        <f t="shared" ref="K107" si="34">SUM(H107*J107)</f>
        <v>0</v>
      </c>
    </row>
    <row r="108" spans="1:11" s="10" customFormat="1" ht="60" customHeight="1" x14ac:dyDescent="0.15">
      <c r="A108" s="17" t="s">
        <v>18</v>
      </c>
      <c r="B108" s="38" t="s">
        <v>352</v>
      </c>
      <c r="C108" s="39"/>
      <c r="D108" s="39"/>
      <c r="E108" s="39"/>
      <c r="F108" s="39"/>
      <c r="G108" s="39"/>
      <c r="H108" s="39"/>
      <c r="I108" s="40"/>
      <c r="J108" s="32"/>
      <c r="K108" s="30"/>
    </row>
    <row r="109" spans="1:11" s="10" customFormat="1" ht="120" customHeight="1" x14ac:dyDescent="0.15">
      <c r="A109" s="15" t="s">
        <v>13</v>
      </c>
      <c r="B109" s="8" t="s">
        <v>315</v>
      </c>
      <c r="C109" s="14">
        <v>103</v>
      </c>
      <c r="D109" s="12" t="s">
        <v>24</v>
      </c>
      <c r="E109" s="16" t="s">
        <v>353</v>
      </c>
      <c r="F109" s="14">
        <v>1</v>
      </c>
      <c r="G109" s="18">
        <v>66100</v>
      </c>
      <c r="H109" s="18">
        <f t="shared" ref="H109:H114" si="35">SUM(G109*1.1)</f>
        <v>72710</v>
      </c>
      <c r="I109" s="13" t="s">
        <v>726</v>
      </c>
      <c r="J109" s="22"/>
      <c r="K109" s="23">
        <f t="shared" ref="K109:K114" si="36">SUM(H109*J109)</f>
        <v>0</v>
      </c>
    </row>
    <row r="110" spans="1:11" s="10" customFormat="1" ht="120" customHeight="1" x14ac:dyDescent="0.15">
      <c r="A110" s="15" t="s">
        <v>13</v>
      </c>
      <c r="B110" s="8" t="s">
        <v>315</v>
      </c>
      <c r="C110" s="14">
        <v>203</v>
      </c>
      <c r="D110" s="12" t="s">
        <v>24</v>
      </c>
      <c r="E110" s="16" t="s">
        <v>354</v>
      </c>
      <c r="F110" s="14">
        <v>2</v>
      </c>
      <c r="G110" s="18">
        <v>66100</v>
      </c>
      <c r="H110" s="18">
        <f t="shared" si="35"/>
        <v>72710</v>
      </c>
      <c r="I110" s="13" t="s">
        <v>726</v>
      </c>
      <c r="J110" s="22"/>
      <c r="K110" s="23">
        <f t="shared" si="36"/>
        <v>0</v>
      </c>
    </row>
    <row r="111" spans="1:11" s="10" customFormat="1" ht="120" customHeight="1" x14ac:dyDescent="0.15">
      <c r="A111" s="15" t="s">
        <v>13</v>
      </c>
      <c r="B111" s="8" t="s">
        <v>315</v>
      </c>
      <c r="C111" s="14">
        <v>303</v>
      </c>
      <c r="D111" s="12" t="s">
        <v>24</v>
      </c>
      <c r="E111" s="16" t="s">
        <v>355</v>
      </c>
      <c r="F111" s="14">
        <v>3</v>
      </c>
      <c r="G111" s="18">
        <v>69700</v>
      </c>
      <c r="H111" s="18">
        <f t="shared" si="35"/>
        <v>76670</v>
      </c>
      <c r="I111" s="13" t="s">
        <v>727</v>
      </c>
      <c r="J111" s="22"/>
      <c r="K111" s="23">
        <f t="shared" si="36"/>
        <v>0</v>
      </c>
    </row>
    <row r="112" spans="1:11" s="10" customFormat="1" ht="120" customHeight="1" x14ac:dyDescent="0.15">
      <c r="A112" s="15" t="s">
        <v>13</v>
      </c>
      <c r="B112" s="8" t="s">
        <v>315</v>
      </c>
      <c r="C112" s="14">
        <v>403</v>
      </c>
      <c r="D112" s="12" t="s">
        <v>24</v>
      </c>
      <c r="E112" s="16" t="s">
        <v>356</v>
      </c>
      <c r="F112" s="14">
        <v>4</v>
      </c>
      <c r="G112" s="18">
        <v>69700</v>
      </c>
      <c r="H112" s="18">
        <f t="shared" si="35"/>
        <v>76670</v>
      </c>
      <c r="I112" s="13" t="s">
        <v>727</v>
      </c>
      <c r="J112" s="22"/>
      <c r="K112" s="23">
        <f t="shared" si="36"/>
        <v>0</v>
      </c>
    </row>
    <row r="113" spans="1:11" s="10" customFormat="1" ht="120" customHeight="1" x14ac:dyDescent="0.15">
      <c r="A113" s="15" t="s">
        <v>13</v>
      </c>
      <c r="B113" s="8" t="s">
        <v>315</v>
      </c>
      <c r="C113" s="14">
        <v>503</v>
      </c>
      <c r="D113" s="12" t="s">
        <v>24</v>
      </c>
      <c r="E113" s="16" t="s">
        <v>357</v>
      </c>
      <c r="F113" s="14">
        <v>5</v>
      </c>
      <c r="G113" s="18">
        <v>69700</v>
      </c>
      <c r="H113" s="18">
        <f t="shared" si="35"/>
        <v>76670</v>
      </c>
      <c r="I113" s="13" t="s">
        <v>727</v>
      </c>
      <c r="J113" s="22"/>
      <c r="K113" s="23">
        <f t="shared" si="36"/>
        <v>0</v>
      </c>
    </row>
    <row r="114" spans="1:11" s="10" customFormat="1" ht="120" customHeight="1" x14ac:dyDescent="0.15">
      <c r="A114" s="15" t="s">
        <v>13</v>
      </c>
      <c r="B114" s="8" t="s">
        <v>315</v>
      </c>
      <c r="C114" s="14">
        <v>603</v>
      </c>
      <c r="D114" s="12" t="s">
        <v>24</v>
      </c>
      <c r="E114" s="16" t="s">
        <v>358</v>
      </c>
      <c r="F114" s="14">
        <v>6</v>
      </c>
      <c r="G114" s="18">
        <v>69700</v>
      </c>
      <c r="H114" s="18">
        <f t="shared" si="35"/>
        <v>76670</v>
      </c>
      <c r="I114" s="13" t="s">
        <v>727</v>
      </c>
      <c r="J114" s="22"/>
      <c r="K114" s="23">
        <f t="shared" si="36"/>
        <v>0</v>
      </c>
    </row>
    <row r="115" spans="1:11" s="10" customFormat="1" ht="30" customHeight="1" x14ac:dyDescent="0.15">
      <c r="A115" s="17" t="s">
        <v>18</v>
      </c>
      <c r="B115" s="38" t="s">
        <v>359</v>
      </c>
      <c r="C115" s="39"/>
      <c r="D115" s="39"/>
      <c r="E115" s="39"/>
      <c r="F115" s="39"/>
      <c r="G115" s="39"/>
      <c r="H115" s="39"/>
      <c r="I115" s="40"/>
      <c r="J115" s="32"/>
      <c r="K115" s="30"/>
    </row>
    <row r="116" spans="1:11" s="10" customFormat="1" ht="30" customHeight="1" x14ac:dyDescent="0.15">
      <c r="A116" s="15" t="s">
        <v>13</v>
      </c>
      <c r="B116" s="8" t="s">
        <v>315</v>
      </c>
      <c r="C116" s="14">
        <v>103</v>
      </c>
      <c r="D116" s="12" t="s">
        <v>24</v>
      </c>
      <c r="E116" s="16" t="s">
        <v>360</v>
      </c>
      <c r="F116" s="14">
        <v>1</v>
      </c>
      <c r="G116" s="18">
        <v>5000</v>
      </c>
      <c r="H116" s="18">
        <f t="shared" ref="H116:H121" si="37">SUM(G116*1.1)</f>
        <v>5500</v>
      </c>
      <c r="I116" s="13" t="s">
        <v>702</v>
      </c>
      <c r="J116" s="22"/>
      <c r="K116" s="23">
        <f t="shared" ref="K116:K121" si="38">SUM(H116*J116)</f>
        <v>0</v>
      </c>
    </row>
    <row r="117" spans="1:11" s="10" customFormat="1" ht="30" customHeight="1" x14ac:dyDescent="0.15">
      <c r="A117" s="15" t="s">
        <v>13</v>
      </c>
      <c r="B117" s="8" t="s">
        <v>315</v>
      </c>
      <c r="C117" s="14">
        <v>203</v>
      </c>
      <c r="D117" s="12" t="s">
        <v>24</v>
      </c>
      <c r="E117" s="16" t="s">
        <v>361</v>
      </c>
      <c r="F117" s="14">
        <v>2</v>
      </c>
      <c r="G117" s="18">
        <v>5000</v>
      </c>
      <c r="H117" s="18">
        <f t="shared" si="37"/>
        <v>5500</v>
      </c>
      <c r="I117" s="13" t="s">
        <v>702</v>
      </c>
      <c r="J117" s="22"/>
      <c r="K117" s="23">
        <f t="shared" si="38"/>
        <v>0</v>
      </c>
    </row>
    <row r="118" spans="1:11" s="10" customFormat="1" ht="30" customHeight="1" x14ac:dyDescent="0.15">
      <c r="A118" s="15" t="s">
        <v>13</v>
      </c>
      <c r="B118" s="8" t="s">
        <v>315</v>
      </c>
      <c r="C118" s="14">
        <v>303</v>
      </c>
      <c r="D118" s="12" t="s">
        <v>24</v>
      </c>
      <c r="E118" s="16" t="s">
        <v>362</v>
      </c>
      <c r="F118" s="14">
        <v>3</v>
      </c>
      <c r="G118" s="18">
        <v>5000</v>
      </c>
      <c r="H118" s="18">
        <f t="shared" si="37"/>
        <v>5500</v>
      </c>
      <c r="I118" s="13" t="s">
        <v>702</v>
      </c>
      <c r="J118" s="22"/>
      <c r="K118" s="23">
        <f t="shared" si="38"/>
        <v>0</v>
      </c>
    </row>
    <row r="119" spans="1:11" s="10" customFormat="1" ht="30" customHeight="1" x14ac:dyDescent="0.15">
      <c r="A119" s="15" t="s">
        <v>13</v>
      </c>
      <c r="B119" s="8" t="s">
        <v>315</v>
      </c>
      <c r="C119" s="14">
        <v>403</v>
      </c>
      <c r="D119" s="12" t="s">
        <v>24</v>
      </c>
      <c r="E119" s="16" t="s">
        <v>363</v>
      </c>
      <c r="F119" s="14">
        <v>4</v>
      </c>
      <c r="G119" s="18">
        <v>5000</v>
      </c>
      <c r="H119" s="18">
        <f t="shared" si="37"/>
        <v>5500</v>
      </c>
      <c r="I119" s="13" t="s">
        <v>702</v>
      </c>
      <c r="J119" s="22"/>
      <c r="K119" s="23">
        <f t="shared" si="38"/>
        <v>0</v>
      </c>
    </row>
    <row r="120" spans="1:11" s="10" customFormat="1" ht="30" customHeight="1" x14ac:dyDescent="0.15">
      <c r="A120" s="15" t="s">
        <v>13</v>
      </c>
      <c r="B120" s="8" t="s">
        <v>315</v>
      </c>
      <c r="C120" s="14">
        <v>503</v>
      </c>
      <c r="D120" s="12" t="s">
        <v>24</v>
      </c>
      <c r="E120" s="16" t="s">
        <v>364</v>
      </c>
      <c r="F120" s="14">
        <v>5</v>
      </c>
      <c r="G120" s="18">
        <v>5000</v>
      </c>
      <c r="H120" s="18">
        <f t="shared" si="37"/>
        <v>5500</v>
      </c>
      <c r="I120" s="13" t="s">
        <v>702</v>
      </c>
      <c r="J120" s="22"/>
      <c r="K120" s="23">
        <f t="shared" si="38"/>
        <v>0</v>
      </c>
    </row>
    <row r="121" spans="1:11" s="10" customFormat="1" ht="30" customHeight="1" x14ac:dyDescent="0.15">
      <c r="A121" s="15" t="s">
        <v>13</v>
      </c>
      <c r="B121" s="8" t="s">
        <v>315</v>
      </c>
      <c r="C121" s="14">
        <v>603</v>
      </c>
      <c r="D121" s="12" t="s">
        <v>24</v>
      </c>
      <c r="E121" s="16" t="s">
        <v>365</v>
      </c>
      <c r="F121" s="14">
        <v>6</v>
      </c>
      <c r="G121" s="18">
        <v>5000</v>
      </c>
      <c r="H121" s="18">
        <f t="shared" si="37"/>
        <v>5500</v>
      </c>
      <c r="I121" s="13" t="s">
        <v>702</v>
      </c>
      <c r="J121" s="22"/>
      <c r="K121" s="23">
        <f t="shared" si="38"/>
        <v>0</v>
      </c>
    </row>
    <row r="122" spans="1:11" s="10" customFormat="1" ht="30" customHeight="1" x14ac:dyDescent="0.15">
      <c r="A122" s="17" t="s">
        <v>18</v>
      </c>
      <c r="B122" s="38" t="s">
        <v>366</v>
      </c>
      <c r="C122" s="39"/>
      <c r="D122" s="39"/>
      <c r="E122" s="39"/>
      <c r="F122" s="39"/>
      <c r="G122" s="39"/>
      <c r="H122" s="39"/>
      <c r="I122" s="40"/>
      <c r="J122" s="32"/>
      <c r="K122" s="30"/>
    </row>
    <row r="123" spans="1:11" s="10" customFormat="1" ht="30" customHeight="1" x14ac:dyDescent="0.15">
      <c r="A123" s="15" t="s">
        <v>13</v>
      </c>
      <c r="B123" s="8" t="s">
        <v>315</v>
      </c>
      <c r="C123" s="14">
        <v>103</v>
      </c>
      <c r="D123" s="12" t="s">
        <v>24</v>
      </c>
      <c r="E123" s="16" t="s">
        <v>367</v>
      </c>
      <c r="F123" s="14">
        <v>1</v>
      </c>
      <c r="G123" s="18">
        <v>4500</v>
      </c>
      <c r="H123" s="18">
        <f t="shared" ref="H123:H128" si="39">SUM(G123*1.1)</f>
        <v>4950</v>
      </c>
      <c r="I123" s="13" t="s">
        <v>702</v>
      </c>
      <c r="J123" s="22"/>
      <c r="K123" s="23">
        <f t="shared" ref="K123:K128" si="40">SUM(H123*J123)</f>
        <v>0</v>
      </c>
    </row>
    <row r="124" spans="1:11" s="10" customFormat="1" ht="30" customHeight="1" x14ac:dyDescent="0.15">
      <c r="A124" s="15" t="s">
        <v>13</v>
      </c>
      <c r="B124" s="8" t="s">
        <v>315</v>
      </c>
      <c r="C124" s="14">
        <v>203</v>
      </c>
      <c r="D124" s="12" t="s">
        <v>24</v>
      </c>
      <c r="E124" s="16" t="s">
        <v>368</v>
      </c>
      <c r="F124" s="14">
        <v>2</v>
      </c>
      <c r="G124" s="18">
        <v>4500</v>
      </c>
      <c r="H124" s="18">
        <f t="shared" si="39"/>
        <v>4950</v>
      </c>
      <c r="I124" s="13" t="s">
        <v>702</v>
      </c>
      <c r="J124" s="22"/>
      <c r="K124" s="23">
        <f t="shared" si="40"/>
        <v>0</v>
      </c>
    </row>
    <row r="125" spans="1:11" s="10" customFormat="1" ht="30" customHeight="1" x14ac:dyDescent="0.15">
      <c r="A125" s="15" t="s">
        <v>13</v>
      </c>
      <c r="B125" s="8" t="s">
        <v>315</v>
      </c>
      <c r="C125" s="14">
        <v>303</v>
      </c>
      <c r="D125" s="12" t="s">
        <v>24</v>
      </c>
      <c r="E125" s="16" t="s">
        <v>369</v>
      </c>
      <c r="F125" s="14">
        <v>3</v>
      </c>
      <c r="G125" s="18">
        <v>4500</v>
      </c>
      <c r="H125" s="18">
        <f t="shared" si="39"/>
        <v>4950</v>
      </c>
      <c r="I125" s="13" t="s">
        <v>702</v>
      </c>
      <c r="J125" s="22"/>
      <c r="K125" s="23">
        <f t="shared" si="40"/>
        <v>0</v>
      </c>
    </row>
    <row r="126" spans="1:11" s="10" customFormat="1" ht="30" customHeight="1" x14ac:dyDescent="0.15">
      <c r="A126" s="15" t="s">
        <v>13</v>
      </c>
      <c r="B126" s="8" t="s">
        <v>315</v>
      </c>
      <c r="C126" s="14">
        <v>403</v>
      </c>
      <c r="D126" s="12" t="s">
        <v>24</v>
      </c>
      <c r="E126" s="16" t="s">
        <v>370</v>
      </c>
      <c r="F126" s="14">
        <v>4</v>
      </c>
      <c r="G126" s="18">
        <v>4500</v>
      </c>
      <c r="H126" s="18">
        <f t="shared" si="39"/>
        <v>4950</v>
      </c>
      <c r="I126" s="13" t="s">
        <v>702</v>
      </c>
      <c r="J126" s="22"/>
      <c r="K126" s="23">
        <f t="shared" si="40"/>
        <v>0</v>
      </c>
    </row>
    <row r="127" spans="1:11" s="10" customFormat="1" ht="30" customHeight="1" x14ac:dyDescent="0.15">
      <c r="A127" s="15" t="s">
        <v>13</v>
      </c>
      <c r="B127" s="8" t="s">
        <v>315</v>
      </c>
      <c r="C127" s="14">
        <v>503</v>
      </c>
      <c r="D127" s="12" t="s">
        <v>24</v>
      </c>
      <c r="E127" s="16" t="s">
        <v>371</v>
      </c>
      <c r="F127" s="14">
        <v>5</v>
      </c>
      <c r="G127" s="18">
        <v>4500</v>
      </c>
      <c r="H127" s="18">
        <f t="shared" si="39"/>
        <v>4950</v>
      </c>
      <c r="I127" s="13" t="s">
        <v>702</v>
      </c>
      <c r="J127" s="22"/>
      <c r="K127" s="23">
        <f t="shared" si="40"/>
        <v>0</v>
      </c>
    </row>
    <row r="128" spans="1:11" s="10" customFormat="1" ht="30" customHeight="1" x14ac:dyDescent="0.15">
      <c r="A128" s="15" t="s">
        <v>13</v>
      </c>
      <c r="B128" s="8" t="s">
        <v>315</v>
      </c>
      <c r="C128" s="14">
        <v>603</v>
      </c>
      <c r="D128" s="12" t="s">
        <v>24</v>
      </c>
      <c r="E128" s="16" t="s">
        <v>372</v>
      </c>
      <c r="F128" s="14">
        <v>6</v>
      </c>
      <c r="G128" s="18">
        <v>4500</v>
      </c>
      <c r="H128" s="18">
        <f t="shared" si="39"/>
        <v>4950</v>
      </c>
      <c r="I128" s="13" t="s">
        <v>702</v>
      </c>
      <c r="J128" s="22"/>
      <c r="K128" s="23">
        <f t="shared" si="40"/>
        <v>0</v>
      </c>
    </row>
    <row r="129" spans="1:11" s="10" customFormat="1" ht="30" customHeight="1" x14ac:dyDescent="0.15">
      <c r="A129" s="17" t="s">
        <v>18</v>
      </c>
      <c r="B129" s="38" t="s">
        <v>373</v>
      </c>
      <c r="C129" s="39"/>
      <c r="D129" s="39"/>
      <c r="E129" s="39"/>
      <c r="F129" s="39"/>
      <c r="G129" s="39"/>
      <c r="H129" s="39"/>
      <c r="I129" s="40"/>
      <c r="J129" s="32"/>
      <c r="K129" s="30"/>
    </row>
    <row r="130" spans="1:11" s="10" customFormat="1" ht="30" customHeight="1" x14ac:dyDescent="0.15">
      <c r="A130" s="15" t="s">
        <v>13</v>
      </c>
      <c r="B130" s="8" t="s">
        <v>315</v>
      </c>
      <c r="C130" s="14">
        <v>103</v>
      </c>
      <c r="D130" s="12" t="s">
        <v>24</v>
      </c>
      <c r="E130" s="16" t="s">
        <v>374</v>
      </c>
      <c r="F130" s="14">
        <v>1</v>
      </c>
      <c r="G130" s="18">
        <v>8700</v>
      </c>
      <c r="H130" s="18">
        <f t="shared" ref="H130:H135" si="41">SUM(G130*1.1)</f>
        <v>9570</v>
      </c>
      <c r="I130" s="13" t="s">
        <v>702</v>
      </c>
      <c r="J130" s="22"/>
      <c r="K130" s="23">
        <f t="shared" ref="K130:K135" si="42">SUM(H130*J130)</f>
        <v>0</v>
      </c>
    </row>
    <row r="131" spans="1:11" s="10" customFormat="1" ht="30" customHeight="1" x14ac:dyDescent="0.15">
      <c r="A131" s="15" t="s">
        <v>13</v>
      </c>
      <c r="B131" s="8" t="s">
        <v>315</v>
      </c>
      <c r="C131" s="14">
        <v>203</v>
      </c>
      <c r="D131" s="12" t="s">
        <v>24</v>
      </c>
      <c r="E131" s="16" t="s">
        <v>375</v>
      </c>
      <c r="F131" s="14">
        <v>2</v>
      </c>
      <c r="G131" s="18">
        <v>8700</v>
      </c>
      <c r="H131" s="18">
        <f t="shared" si="41"/>
        <v>9570</v>
      </c>
      <c r="I131" s="13" t="s">
        <v>702</v>
      </c>
      <c r="J131" s="22"/>
      <c r="K131" s="23">
        <f t="shared" si="42"/>
        <v>0</v>
      </c>
    </row>
    <row r="132" spans="1:11" s="10" customFormat="1" ht="30" customHeight="1" x14ac:dyDescent="0.15">
      <c r="A132" s="15" t="s">
        <v>13</v>
      </c>
      <c r="B132" s="8" t="s">
        <v>315</v>
      </c>
      <c r="C132" s="14">
        <v>303</v>
      </c>
      <c r="D132" s="12" t="s">
        <v>24</v>
      </c>
      <c r="E132" s="16" t="s">
        <v>376</v>
      </c>
      <c r="F132" s="14">
        <v>3</v>
      </c>
      <c r="G132" s="18">
        <v>8700</v>
      </c>
      <c r="H132" s="18">
        <f t="shared" si="41"/>
        <v>9570</v>
      </c>
      <c r="I132" s="13" t="s">
        <v>702</v>
      </c>
      <c r="J132" s="22"/>
      <c r="K132" s="23">
        <f t="shared" si="42"/>
        <v>0</v>
      </c>
    </row>
    <row r="133" spans="1:11" s="10" customFormat="1" ht="30" customHeight="1" x14ac:dyDescent="0.15">
      <c r="A133" s="15" t="s">
        <v>13</v>
      </c>
      <c r="B133" s="8" t="s">
        <v>315</v>
      </c>
      <c r="C133" s="14">
        <v>403</v>
      </c>
      <c r="D133" s="12" t="s">
        <v>24</v>
      </c>
      <c r="E133" s="16" t="s">
        <v>377</v>
      </c>
      <c r="F133" s="14">
        <v>4</v>
      </c>
      <c r="G133" s="18">
        <v>8700</v>
      </c>
      <c r="H133" s="18">
        <f t="shared" si="41"/>
        <v>9570</v>
      </c>
      <c r="I133" s="13" t="s">
        <v>702</v>
      </c>
      <c r="J133" s="22"/>
      <c r="K133" s="23">
        <f t="shared" si="42"/>
        <v>0</v>
      </c>
    </row>
    <row r="134" spans="1:11" s="10" customFormat="1" ht="30" customHeight="1" x14ac:dyDescent="0.15">
      <c r="A134" s="15" t="s">
        <v>13</v>
      </c>
      <c r="B134" s="8" t="s">
        <v>315</v>
      </c>
      <c r="C134" s="14">
        <v>503</v>
      </c>
      <c r="D134" s="12" t="s">
        <v>24</v>
      </c>
      <c r="E134" s="16" t="s">
        <v>378</v>
      </c>
      <c r="F134" s="14">
        <v>5</v>
      </c>
      <c r="G134" s="18">
        <v>8700</v>
      </c>
      <c r="H134" s="18">
        <f t="shared" si="41"/>
        <v>9570</v>
      </c>
      <c r="I134" s="13" t="s">
        <v>702</v>
      </c>
      <c r="J134" s="22"/>
      <c r="K134" s="23">
        <f t="shared" si="42"/>
        <v>0</v>
      </c>
    </row>
    <row r="135" spans="1:11" s="10" customFormat="1" ht="30" customHeight="1" x14ac:dyDescent="0.15">
      <c r="A135" s="15" t="s">
        <v>13</v>
      </c>
      <c r="B135" s="8" t="s">
        <v>315</v>
      </c>
      <c r="C135" s="14">
        <v>603</v>
      </c>
      <c r="D135" s="12" t="s">
        <v>24</v>
      </c>
      <c r="E135" s="16" t="s">
        <v>379</v>
      </c>
      <c r="F135" s="14">
        <v>6</v>
      </c>
      <c r="G135" s="18">
        <v>8700</v>
      </c>
      <c r="H135" s="18">
        <f t="shared" si="41"/>
        <v>9570</v>
      </c>
      <c r="I135" s="13" t="s">
        <v>702</v>
      </c>
      <c r="J135" s="22"/>
      <c r="K135" s="23">
        <f t="shared" si="42"/>
        <v>0</v>
      </c>
    </row>
    <row r="136" spans="1:11" s="10" customFormat="1" ht="30" customHeight="1" x14ac:dyDescent="0.15">
      <c r="A136" s="17" t="s">
        <v>18</v>
      </c>
      <c r="B136" s="38" t="s">
        <v>380</v>
      </c>
      <c r="C136" s="39"/>
      <c r="D136" s="39"/>
      <c r="E136" s="39"/>
      <c r="F136" s="39"/>
      <c r="G136" s="39"/>
      <c r="H136" s="39"/>
      <c r="I136" s="40"/>
      <c r="J136" s="32"/>
      <c r="K136" s="30"/>
    </row>
    <row r="137" spans="1:11" s="10" customFormat="1" ht="30" customHeight="1" x14ac:dyDescent="0.15">
      <c r="A137" s="15" t="s">
        <v>13</v>
      </c>
      <c r="B137" s="8" t="s">
        <v>315</v>
      </c>
      <c r="C137" s="14">
        <v>103</v>
      </c>
      <c r="D137" s="12" t="s">
        <v>24</v>
      </c>
      <c r="E137" s="16" t="s">
        <v>381</v>
      </c>
      <c r="F137" s="14">
        <v>1</v>
      </c>
      <c r="G137" s="18">
        <v>3600</v>
      </c>
      <c r="H137" s="18">
        <f t="shared" ref="H137:H142" si="43">SUM(G137*1.1)</f>
        <v>3960.0000000000005</v>
      </c>
      <c r="I137" s="13" t="s">
        <v>702</v>
      </c>
      <c r="J137" s="22"/>
      <c r="K137" s="23">
        <f t="shared" ref="K137:K142" si="44">SUM(H137*J137)</f>
        <v>0</v>
      </c>
    </row>
    <row r="138" spans="1:11" s="10" customFormat="1" ht="30" customHeight="1" x14ac:dyDescent="0.15">
      <c r="A138" s="15" t="s">
        <v>13</v>
      </c>
      <c r="B138" s="8" t="s">
        <v>315</v>
      </c>
      <c r="C138" s="14">
        <v>203</v>
      </c>
      <c r="D138" s="12" t="s">
        <v>24</v>
      </c>
      <c r="E138" s="16" t="s">
        <v>382</v>
      </c>
      <c r="F138" s="14">
        <v>2</v>
      </c>
      <c r="G138" s="18">
        <v>3600</v>
      </c>
      <c r="H138" s="18">
        <f t="shared" si="43"/>
        <v>3960.0000000000005</v>
      </c>
      <c r="I138" s="13" t="s">
        <v>702</v>
      </c>
      <c r="J138" s="22"/>
      <c r="K138" s="23">
        <f t="shared" si="44"/>
        <v>0</v>
      </c>
    </row>
    <row r="139" spans="1:11" s="10" customFormat="1" ht="30" customHeight="1" x14ac:dyDescent="0.15">
      <c r="A139" s="15" t="s">
        <v>13</v>
      </c>
      <c r="B139" s="8" t="s">
        <v>315</v>
      </c>
      <c r="C139" s="14">
        <v>303</v>
      </c>
      <c r="D139" s="12" t="s">
        <v>24</v>
      </c>
      <c r="E139" s="16" t="s">
        <v>383</v>
      </c>
      <c r="F139" s="14">
        <v>3</v>
      </c>
      <c r="G139" s="18">
        <v>7200</v>
      </c>
      <c r="H139" s="18">
        <f t="shared" si="43"/>
        <v>7920.0000000000009</v>
      </c>
      <c r="I139" s="13" t="s">
        <v>702</v>
      </c>
      <c r="J139" s="22"/>
      <c r="K139" s="23">
        <f t="shared" si="44"/>
        <v>0</v>
      </c>
    </row>
    <row r="140" spans="1:11" s="10" customFormat="1" ht="30" customHeight="1" x14ac:dyDescent="0.15">
      <c r="A140" s="15" t="s">
        <v>13</v>
      </c>
      <c r="B140" s="8" t="s">
        <v>315</v>
      </c>
      <c r="C140" s="14">
        <v>403</v>
      </c>
      <c r="D140" s="12" t="s">
        <v>24</v>
      </c>
      <c r="E140" s="16" t="s">
        <v>384</v>
      </c>
      <c r="F140" s="14">
        <v>4</v>
      </c>
      <c r="G140" s="18">
        <v>7200</v>
      </c>
      <c r="H140" s="18">
        <f t="shared" si="43"/>
        <v>7920.0000000000009</v>
      </c>
      <c r="I140" s="13" t="s">
        <v>702</v>
      </c>
      <c r="J140" s="22"/>
      <c r="K140" s="23">
        <f t="shared" si="44"/>
        <v>0</v>
      </c>
    </row>
    <row r="141" spans="1:11" s="10" customFormat="1" ht="30" customHeight="1" x14ac:dyDescent="0.15">
      <c r="A141" s="15" t="s">
        <v>13</v>
      </c>
      <c r="B141" s="8" t="s">
        <v>315</v>
      </c>
      <c r="C141" s="14">
        <v>503</v>
      </c>
      <c r="D141" s="12" t="s">
        <v>24</v>
      </c>
      <c r="E141" s="16" t="s">
        <v>385</v>
      </c>
      <c r="F141" s="14">
        <v>5</v>
      </c>
      <c r="G141" s="18">
        <v>7200</v>
      </c>
      <c r="H141" s="18">
        <f t="shared" si="43"/>
        <v>7920.0000000000009</v>
      </c>
      <c r="I141" s="13" t="s">
        <v>702</v>
      </c>
      <c r="J141" s="22"/>
      <c r="K141" s="23">
        <f t="shared" si="44"/>
        <v>0</v>
      </c>
    </row>
    <row r="142" spans="1:11" s="10" customFormat="1" ht="30" customHeight="1" x14ac:dyDescent="0.15">
      <c r="A142" s="15" t="s">
        <v>13</v>
      </c>
      <c r="B142" s="8" t="s">
        <v>315</v>
      </c>
      <c r="C142" s="14">
        <v>603</v>
      </c>
      <c r="D142" s="12" t="s">
        <v>24</v>
      </c>
      <c r="E142" s="16" t="s">
        <v>386</v>
      </c>
      <c r="F142" s="14">
        <v>6</v>
      </c>
      <c r="G142" s="18">
        <v>7200</v>
      </c>
      <c r="H142" s="18">
        <f t="shared" si="43"/>
        <v>7920.0000000000009</v>
      </c>
      <c r="I142" s="13" t="s">
        <v>702</v>
      </c>
      <c r="J142" s="22"/>
      <c r="K142" s="23">
        <f t="shared" si="44"/>
        <v>0</v>
      </c>
    </row>
    <row r="143" spans="1:11" s="10" customFormat="1" ht="30" customHeight="1" x14ac:dyDescent="0.15">
      <c r="A143" s="17" t="s">
        <v>18</v>
      </c>
      <c r="B143" s="38" t="s">
        <v>472</v>
      </c>
      <c r="C143" s="39"/>
      <c r="D143" s="39"/>
      <c r="E143" s="39"/>
      <c r="F143" s="39"/>
      <c r="G143" s="39"/>
      <c r="H143" s="39"/>
      <c r="I143" s="40"/>
      <c r="J143" s="32"/>
      <c r="K143" s="30"/>
    </row>
    <row r="144" spans="1:11" s="10" customFormat="1" ht="75" customHeight="1" x14ac:dyDescent="0.15">
      <c r="A144" s="15" t="s">
        <v>455</v>
      </c>
      <c r="B144" s="8" t="s">
        <v>79</v>
      </c>
      <c r="C144" s="20">
        <v>107</v>
      </c>
      <c r="D144" s="12" t="s">
        <v>23</v>
      </c>
      <c r="E144" s="16" t="s">
        <v>653</v>
      </c>
      <c r="F144" s="14" t="s">
        <v>317</v>
      </c>
      <c r="G144" s="18">
        <v>33000</v>
      </c>
      <c r="H144" s="18">
        <f t="shared" ref="H144:H146" si="45">SUM(G144*1.1)</f>
        <v>36300</v>
      </c>
      <c r="I144" s="13" t="s">
        <v>745</v>
      </c>
      <c r="J144" s="22"/>
      <c r="K144" s="23">
        <f t="shared" ref="K144:K146" si="46">SUM(H144*J144)</f>
        <v>0</v>
      </c>
    </row>
    <row r="145" spans="1:11" s="10" customFormat="1" ht="75" customHeight="1" x14ac:dyDescent="0.15">
      <c r="A145" s="15" t="s">
        <v>455</v>
      </c>
      <c r="B145" s="8" t="s">
        <v>79</v>
      </c>
      <c r="C145" s="20">
        <v>307</v>
      </c>
      <c r="D145" s="12" t="s">
        <v>23</v>
      </c>
      <c r="E145" s="16" t="s">
        <v>655</v>
      </c>
      <c r="F145" s="14" t="s">
        <v>460</v>
      </c>
      <c r="G145" s="18">
        <v>33000</v>
      </c>
      <c r="H145" s="18">
        <f t="shared" si="45"/>
        <v>36300</v>
      </c>
      <c r="I145" s="13" t="s">
        <v>745</v>
      </c>
      <c r="J145" s="22"/>
      <c r="K145" s="23">
        <f t="shared" si="46"/>
        <v>0</v>
      </c>
    </row>
    <row r="146" spans="1:11" s="10" customFormat="1" ht="75" customHeight="1" x14ac:dyDescent="0.15">
      <c r="A146" s="15" t="s">
        <v>455</v>
      </c>
      <c r="B146" s="8" t="s">
        <v>79</v>
      </c>
      <c r="C146" s="20">
        <v>507</v>
      </c>
      <c r="D146" s="12" t="s">
        <v>23</v>
      </c>
      <c r="E146" s="16" t="s">
        <v>657</v>
      </c>
      <c r="F146" s="14" t="s">
        <v>463</v>
      </c>
      <c r="G146" s="18">
        <v>33000</v>
      </c>
      <c r="H146" s="18">
        <f t="shared" si="45"/>
        <v>36300</v>
      </c>
      <c r="I146" s="13" t="s">
        <v>745</v>
      </c>
      <c r="J146" s="22"/>
      <c r="K146" s="23">
        <f t="shared" si="46"/>
        <v>0</v>
      </c>
    </row>
    <row r="147" spans="1:11" s="10" customFormat="1" ht="30" customHeight="1" x14ac:dyDescent="0.15">
      <c r="A147" s="17" t="s">
        <v>18</v>
      </c>
      <c r="B147" s="38" t="s">
        <v>473</v>
      </c>
      <c r="C147" s="39"/>
      <c r="D147" s="39"/>
      <c r="E147" s="39"/>
      <c r="F147" s="39"/>
      <c r="G147" s="39"/>
      <c r="H147" s="39"/>
      <c r="I147" s="40"/>
      <c r="J147" s="32"/>
      <c r="K147" s="30"/>
    </row>
    <row r="148" spans="1:11" s="10" customFormat="1" ht="30" customHeight="1" x14ac:dyDescent="0.15">
      <c r="A148" s="15" t="s">
        <v>455</v>
      </c>
      <c r="B148" s="8" t="s">
        <v>79</v>
      </c>
      <c r="C148" s="20" t="s">
        <v>474</v>
      </c>
      <c r="D148" s="12" t="s">
        <v>24</v>
      </c>
      <c r="E148" s="16" t="s">
        <v>475</v>
      </c>
      <c r="F148" s="14" t="s">
        <v>317</v>
      </c>
      <c r="G148" s="18">
        <v>3600</v>
      </c>
      <c r="H148" s="18">
        <f t="shared" ref="H148:H150" si="47">SUM(G148*1.1)</f>
        <v>3960.0000000000005</v>
      </c>
      <c r="I148" s="13" t="s">
        <v>746</v>
      </c>
      <c r="J148" s="22"/>
      <c r="K148" s="23">
        <f t="shared" ref="K148:K150" si="48">SUM(H148*J148)</f>
        <v>0</v>
      </c>
    </row>
    <row r="149" spans="1:11" s="10" customFormat="1" ht="30" customHeight="1" x14ac:dyDescent="0.15">
      <c r="A149" s="15" t="s">
        <v>455</v>
      </c>
      <c r="B149" s="8" t="s">
        <v>79</v>
      </c>
      <c r="C149" s="20" t="s">
        <v>476</v>
      </c>
      <c r="D149" s="12" t="s">
        <v>24</v>
      </c>
      <c r="E149" s="16" t="s">
        <v>477</v>
      </c>
      <c r="F149" s="14" t="s">
        <v>460</v>
      </c>
      <c r="G149" s="18">
        <v>3600</v>
      </c>
      <c r="H149" s="18">
        <f t="shared" si="47"/>
        <v>3960.0000000000005</v>
      </c>
      <c r="I149" s="13" t="s">
        <v>746</v>
      </c>
      <c r="J149" s="22"/>
      <c r="K149" s="23">
        <f t="shared" si="48"/>
        <v>0</v>
      </c>
    </row>
    <row r="150" spans="1:11" s="10" customFormat="1" ht="30" customHeight="1" x14ac:dyDescent="0.15">
      <c r="A150" s="15" t="s">
        <v>455</v>
      </c>
      <c r="B150" s="8" t="s">
        <v>79</v>
      </c>
      <c r="C150" s="20" t="s">
        <v>478</v>
      </c>
      <c r="D150" s="12" t="s">
        <v>24</v>
      </c>
      <c r="E150" s="16" t="s">
        <v>479</v>
      </c>
      <c r="F150" s="14" t="s">
        <v>463</v>
      </c>
      <c r="G150" s="18">
        <v>3600</v>
      </c>
      <c r="H150" s="18">
        <f t="shared" si="47"/>
        <v>3960.0000000000005</v>
      </c>
      <c r="I150" s="13" t="s">
        <v>746</v>
      </c>
      <c r="J150" s="22"/>
      <c r="K150" s="23">
        <f t="shared" si="48"/>
        <v>0</v>
      </c>
    </row>
    <row r="151" spans="1:11" s="10" customFormat="1" ht="165" customHeight="1" x14ac:dyDescent="0.15">
      <c r="A151" s="17" t="s">
        <v>18</v>
      </c>
      <c r="B151" s="38" t="s">
        <v>480</v>
      </c>
      <c r="C151" s="39"/>
      <c r="D151" s="39"/>
      <c r="E151" s="39"/>
      <c r="F151" s="39"/>
      <c r="G151" s="39"/>
      <c r="H151" s="39"/>
      <c r="I151" s="40"/>
      <c r="J151" s="32"/>
      <c r="K151" s="30"/>
    </row>
    <row r="152" spans="1:11" s="10" customFormat="1" ht="90" customHeight="1" x14ac:dyDescent="0.15">
      <c r="A152" s="15" t="s">
        <v>481</v>
      </c>
      <c r="B152" s="8" t="s">
        <v>39</v>
      </c>
      <c r="C152" s="20">
        <v>503</v>
      </c>
      <c r="D152" s="12" t="s">
        <v>24</v>
      </c>
      <c r="E152" s="16" t="s">
        <v>482</v>
      </c>
      <c r="F152" s="14" t="s">
        <v>463</v>
      </c>
      <c r="G152" s="18">
        <v>40000</v>
      </c>
      <c r="H152" s="18">
        <f t="shared" ref="H152:H154" si="49">SUM(G152*1.1)</f>
        <v>44000</v>
      </c>
      <c r="I152" s="13" t="s">
        <v>752</v>
      </c>
      <c r="J152" s="22"/>
      <c r="K152" s="23">
        <f t="shared" ref="K152:K154" si="50">SUM(H152*J152)</f>
        <v>0</v>
      </c>
    </row>
    <row r="153" spans="1:11" s="10" customFormat="1" ht="75" customHeight="1" x14ac:dyDescent="0.15">
      <c r="A153" s="15" t="s">
        <v>481</v>
      </c>
      <c r="B153" s="8" t="s">
        <v>39</v>
      </c>
      <c r="C153" s="20">
        <v>503</v>
      </c>
      <c r="D153" s="12" t="s">
        <v>24</v>
      </c>
      <c r="E153" s="16" t="s">
        <v>483</v>
      </c>
      <c r="F153" s="14" t="s">
        <v>463</v>
      </c>
      <c r="G153" s="18">
        <v>20000</v>
      </c>
      <c r="H153" s="18">
        <f t="shared" si="49"/>
        <v>22000</v>
      </c>
      <c r="I153" s="13" t="s">
        <v>753</v>
      </c>
      <c r="J153" s="22"/>
      <c r="K153" s="23">
        <f t="shared" si="50"/>
        <v>0</v>
      </c>
    </row>
    <row r="154" spans="1:11" s="10" customFormat="1" ht="30" customHeight="1" x14ac:dyDescent="0.15">
      <c r="A154" s="15" t="s">
        <v>481</v>
      </c>
      <c r="B154" s="8" t="s">
        <v>39</v>
      </c>
      <c r="C154" s="20">
        <v>503</v>
      </c>
      <c r="D154" s="12" t="s">
        <v>24</v>
      </c>
      <c r="E154" s="16" t="s">
        <v>484</v>
      </c>
      <c r="F154" s="14" t="s">
        <v>463</v>
      </c>
      <c r="G154" s="18">
        <v>5000</v>
      </c>
      <c r="H154" s="18">
        <f t="shared" si="49"/>
        <v>5500</v>
      </c>
      <c r="I154" s="13" t="s">
        <v>710</v>
      </c>
      <c r="J154" s="22"/>
      <c r="K154" s="23">
        <f t="shared" si="50"/>
        <v>0</v>
      </c>
    </row>
    <row r="155" spans="1:11" s="10" customFormat="1" ht="135" customHeight="1" x14ac:dyDescent="0.15">
      <c r="A155" s="17" t="s">
        <v>18</v>
      </c>
      <c r="B155" s="38" t="s">
        <v>488</v>
      </c>
      <c r="C155" s="39"/>
      <c r="D155" s="39"/>
      <c r="E155" s="39"/>
      <c r="F155" s="39"/>
      <c r="G155" s="39"/>
      <c r="H155" s="39"/>
      <c r="I155" s="40"/>
      <c r="J155" s="32"/>
      <c r="K155" s="30"/>
    </row>
    <row r="156" spans="1:11" s="10" customFormat="1" ht="60" customHeight="1" x14ac:dyDescent="0.15">
      <c r="A156" s="15" t="s">
        <v>489</v>
      </c>
      <c r="B156" s="8" t="s">
        <v>39</v>
      </c>
      <c r="C156" s="20">
        <v>306</v>
      </c>
      <c r="D156" s="12" t="s">
        <v>24</v>
      </c>
      <c r="E156" s="16" t="s">
        <v>490</v>
      </c>
      <c r="F156" s="14" t="s">
        <v>460</v>
      </c>
      <c r="G156" s="18">
        <v>30000</v>
      </c>
      <c r="H156" s="18">
        <f t="shared" ref="H156:H157" si="51">SUM(G156*1.1)</f>
        <v>33000</v>
      </c>
      <c r="I156" s="13" t="s">
        <v>707</v>
      </c>
      <c r="J156" s="22"/>
      <c r="K156" s="23">
        <f t="shared" ref="K156:K157" si="52">SUM(H156*J156)</f>
        <v>0</v>
      </c>
    </row>
    <row r="157" spans="1:11" s="10" customFormat="1" ht="60" customHeight="1" x14ac:dyDescent="0.15">
      <c r="A157" s="15" t="s">
        <v>489</v>
      </c>
      <c r="B157" s="8" t="s">
        <v>39</v>
      </c>
      <c r="C157" s="20">
        <v>506</v>
      </c>
      <c r="D157" s="12" t="s">
        <v>24</v>
      </c>
      <c r="E157" s="16" t="s">
        <v>491</v>
      </c>
      <c r="F157" s="14" t="s">
        <v>463</v>
      </c>
      <c r="G157" s="18">
        <v>35000</v>
      </c>
      <c r="H157" s="18">
        <f t="shared" si="51"/>
        <v>38500</v>
      </c>
      <c r="I157" s="13" t="s">
        <v>707</v>
      </c>
      <c r="J157" s="22"/>
      <c r="K157" s="23">
        <f t="shared" si="52"/>
        <v>0</v>
      </c>
    </row>
    <row r="158" spans="1:11" s="10" customFormat="1" ht="45" customHeight="1" x14ac:dyDescent="0.15">
      <c r="A158" s="17" t="s">
        <v>18</v>
      </c>
      <c r="B158" s="38" t="s">
        <v>558</v>
      </c>
      <c r="C158" s="39"/>
      <c r="D158" s="39"/>
      <c r="E158" s="39"/>
      <c r="F158" s="39"/>
      <c r="G158" s="39"/>
      <c r="H158" s="39"/>
      <c r="I158" s="40"/>
      <c r="J158" s="32"/>
      <c r="K158" s="30"/>
    </row>
    <row r="159" spans="1:11" s="10" customFormat="1" ht="90" customHeight="1" x14ac:dyDescent="0.15">
      <c r="A159" s="15" t="s">
        <v>25</v>
      </c>
      <c r="B159" s="8" t="s">
        <v>10</v>
      </c>
      <c r="C159" s="20">
        <v>517</v>
      </c>
      <c r="D159" s="12" t="s">
        <v>24</v>
      </c>
      <c r="E159" s="16" t="s">
        <v>559</v>
      </c>
      <c r="F159" s="14">
        <v>5</v>
      </c>
      <c r="G159" s="18">
        <v>81000</v>
      </c>
      <c r="H159" s="18">
        <f t="shared" ref="H159:H160" si="53">SUM(G159*1.1)</f>
        <v>89100</v>
      </c>
      <c r="I159" s="13" t="s">
        <v>754</v>
      </c>
      <c r="J159" s="22"/>
      <c r="K159" s="23">
        <f t="shared" ref="K159:K160" si="54">SUM(H159*J159)</f>
        <v>0</v>
      </c>
    </row>
    <row r="160" spans="1:11" s="10" customFormat="1" ht="90" customHeight="1" x14ac:dyDescent="0.15">
      <c r="A160" s="15" t="s">
        <v>25</v>
      </c>
      <c r="B160" s="8" t="s">
        <v>10</v>
      </c>
      <c r="C160" s="20">
        <v>617</v>
      </c>
      <c r="D160" s="12" t="s">
        <v>24</v>
      </c>
      <c r="E160" s="16" t="s">
        <v>560</v>
      </c>
      <c r="F160" s="14">
        <v>6</v>
      </c>
      <c r="G160" s="18">
        <v>81000</v>
      </c>
      <c r="H160" s="18">
        <f t="shared" si="53"/>
        <v>89100</v>
      </c>
      <c r="I160" s="13" t="s">
        <v>754</v>
      </c>
      <c r="J160" s="22"/>
      <c r="K160" s="23">
        <f t="shared" si="54"/>
        <v>0</v>
      </c>
    </row>
    <row r="161" spans="1:11" s="10" customFormat="1" ht="75" customHeight="1" x14ac:dyDescent="0.15">
      <c r="A161" s="17" t="s">
        <v>18</v>
      </c>
      <c r="B161" s="38" t="s">
        <v>561</v>
      </c>
      <c r="C161" s="39"/>
      <c r="D161" s="39"/>
      <c r="E161" s="39"/>
      <c r="F161" s="39"/>
      <c r="G161" s="39"/>
      <c r="H161" s="39"/>
      <c r="I161" s="40"/>
      <c r="J161" s="32"/>
      <c r="K161" s="30"/>
    </row>
    <row r="162" spans="1:11" s="10" customFormat="1" ht="60" customHeight="1" x14ac:dyDescent="0.15">
      <c r="A162" s="15" t="s">
        <v>25</v>
      </c>
      <c r="B162" s="8" t="s">
        <v>10</v>
      </c>
      <c r="C162" s="20">
        <v>517</v>
      </c>
      <c r="D162" s="12" t="s">
        <v>24</v>
      </c>
      <c r="E162" s="16" t="s">
        <v>562</v>
      </c>
      <c r="F162" s="14">
        <v>5</v>
      </c>
      <c r="G162" s="18">
        <v>28000</v>
      </c>
      <c r="H162" s="18">
        <f t="shared" ref="H162:H163" si="55">SUM(G162*1.1)</f>
        <v>30800.000000000004</v>
      </c>
      <c r="I162" s="13" t="s">
        <v>755</v>
      </c>
      <c r="J162" s="22"/>
      <c r="K162" s="23">
        <f t="shared" ref="K162:K163" si="56">SUM(H162*J162)</f>
        <v>0</v>
      </c>
    </row>
    <row r="163" spans="1:11" s="10" customFormat="1" ht="60" customHeight="1" x14ac:dyDescent="0.15">
      <c r="A163" s="15" t="s">
        <v>25</v>
      </c>
      <c r="B163" s="8" t="s">
        <v>10</v>
      </c>
      <c r="C163" s="20">
        <v>617</v>
      </c>
      <c r="D163" s="12" t="s">
        <v>24</v>
      </c>
      <c r="E163" s="16" t="s">
        <v>563</v>
      </c>
      <c r="F163" s="14">
        <v>6</v>
      </c>
      <c r="G163" s="18">
        <v>28000</v>
      </c>
      <c r="H163" s="18">
        <f t="shared" si="55"/>
        <v>30800.000000000004</v>
      </c>
      <c r="I163" s="13" t="s">
        <v>755</v>
      </c>
      <c r="J163" s="22"/>
      <c r="K163" s="23">
        <f t="shared" si="56"/>
        <v>0</v>
      </c>
    </row>
    <row r="164" spans="1:11" s="10" customFormat="1" ht="30" customHeight="1" x14ac:dyDescent="0.15">
      <c r="A164" s="17" t="s">
        <v>18</v>
      </c>
      <c r="B164" s="38" t="s">
        <v>564</v>
      </c>
      <c r="C164" s="39"/>
      <c r="D164" s="39"/>
      <c r="E164" s="39"/>
      <c r="F164" s="39"/>
      <c r="G164" s="39"/>
      <c r="H164" s="39"/>
      <c r="I164" s="40"/>
      <c r="J164" s="32"/>
      <c r="K164" s="30"/>
    </row>
    <row r="165" spans="1:11" s="10" customFormat="1" ht="30" customHeight="1" x14ac:dyDescent="0.15">
      <c r="A165" s="15" t="s">
        <v>25</v>
      </c>
      <c r="B165" s="8" t="s">
        <v>10</v>
      </c>
      <c r="C165" s="20">
        <v>517</v>
      </c>
      <c r="D165" s="12" t="s">
        <v>24</v>
      </c>
      <c r="E165" s="16" t="s">
        <v>565</v>
      </c>
      <c r="F165" s="14">
        <v>5</v>
      </c>
      <c r="G165" s="18">
        <v>8000</v>
      </c>
      <c r="H165" s="18">
        <f t="shared" ref="H165:H166" si="57">SUM(G165*1.1)</f>
        <v>8800</v>
      </c>
      <c r="I165" s="13" t="s">
        <v>710</v>
      </c>
      <c r="J165" s="22"/>
      <c r="K165" s="23">
        <f t="shared" ref="K165:K166" si="58">SUM(H165*J165)</f>
        <v>0</v>
      </c>
    </row>
    <row r="166" spans="1:11" s="10" customFormat="1" ht="30" customHeight="1" x14ac:dyDescent="0.15">
      <c r="A166" s="15" t="s">
        <v>25</v>
      </c>
      <c r="B166" s="8" t="s">
        <v>10</v>
      </c>
      <c r="C166" s="20">
        <v>617</v>
      </c>
      <c r="D166" s="12" t="s">
        <v>24</v>
      </c>
      <c r="E166" s="16" t="s">
        <v>566</v>
      </c>
      <c r="F166" s="14">
        <v>6</v>
      </c>
      <c r="G166" s="18">
        <v>8000</v>
      </c>
      <c r="H166" s="18">
        <f t="shared" si="57"/>
        <v>8800</v>
      </c>
      <c r="I166" s="13" t="s">
        <v>710</v>
      </c>
      <c r="J166" s="22"/>
      <c r="K166" s="23">
        <f t="shared" si="58"/>
        <v>0</v>
      </c>
    </row>
    <row r="167" spans="1:11" s="10" customFormat="1" ht="30" customHeight="1" x14ac:dyDescent="0.15">
      <c r="A167" s="17" t="s">
        <v>18</v>
      </c>
      <c r="B167" s="38" t="s">
        <v>567</v>
      </c>
      <c r="C167" s="39"/>
      <c r="D167" s="39"/>
      <c r="E167" s="39"/>
      <c r="F167" s="39"/>
      <c r="G167" s="39"/>
      <c r="H167" s="39"/>
      <c r="I167" s="40"/>
      <c r="J167" s="32"/>
      <c r="K167" s="30"/>
    </row>
    <row r="168" spans="1:11" s="10" customFormat="1" ht="30" customHeight="1" x14ac:dyDescent="0.15">
      <c r="A168" s="15" t="s">
        <v>25</v>
      </c>
      <c r="B168" s="8" t="s">
        <v>10</v>
      </c>
      <c r="C168" s="20">
        <v>517</v>
      </c>
      <c r="D168" s="12" t="s">
        <v>24</v>
      </c>
      <c r="E168" s="16" t="s">
        <v>568</v>
      </c>
      <c r="F168" s="14">
        <v>5</v>
      </c>
      <c r="G168" s="18">
        <v>11000</v>
      </c>
      <c r="H168" s="18">
        <f t="shared" ref="H168:H169" si="59">SUM(G168*1.1)</f>
        <v>12100.000000000002</v>
      </c>
      <c r="I168" s="13"/>
      <c r="J168" s="22"/>
      <c r="K168" s="23">
        <f t="shared" ref="K168:K169" si="60">SUM(H168*J168)</f>
        <v>0</v>
      </c>
    </row>
    <row r="169" spans="1:11" s="10" customFormat="1" ht="30" customHeight="1" x14ac:dyDescent="0.15">
      <c r="A169" s="15" t="s">
        <v>25</v>
      </c>
      <c r="B169" s="8" t="s">
        <v>10</v>
      </c>
      <c r="C169" s="20">
        <v>617</v>
      </c>
      <c r="D169" s="12" t="s">
        <v>24</v>
      </c>
      <c r="E169" s="16" t="s">
        <v>569</v>
      </c>
      <c r="F169" s="14">
        <v>6</v>
      </c>
      <c r="G169" s="18">
        <v>11000</v>
      </c>
      <c r="H169" s="18">
        <f t="shared" si="59"/>
        <v>12100.000000000002</v>
      </c>
      <c r="I169" s="13"/>
      <c r="J169" s="22"/>
      <c r="K169" s="23">
        <f t="shared" si="60"/>
        <v>0</v>
      </c>
    </row>
    <row r="170" spans="1:11" s="10" customFormat="1" ht="30" customHeight="1" x14ac:dyDescent="0.15">
      <c r="A170" s="17" t="s">
        <v>18</v>
      </c>
      <c r="B170" s="38" t="s">
        <v>601</v>
      </c>
      <c r="C170" s="39"/>
      <c r="D170" s="39"/>
      <c r="E170" s="39"/>
      <c r="F170" s="39"/>
      <c r="G170" s="39"/>
      <c r="H170" s="39"/>
      <c r="I170" s="40"/>
      <c r="J170" s="32"/>
      <c r="K170" s="30"/>
    </row>
    <row r="171" spans="1:11" s="10" customFormat="1" ht="60" customHeight="1" x14ac:dyDescent="0.15">
      <c r="A171" s="15" t="s">
        <v>26</v>
      </c>
      <c r="B171" s="8" t="s">
        <v>79</v>
      </c>
      <c r="C171" s="20" t="s">
        <v>602</v>
      </c>
      <c r="D171" s="12" t="s">
        <v>24</v>
      </c>
      <c r="E171" s="13" t="s">
        <v>609</v>
      </c>
      <c r="F171" s="14">
        <v>1</v>
      </c>
      <c r="G171" s="18">
        <v>32000</v>
      </c>
      <c r="H171" s="18">
        <f t="shared" ref="H171:H176" si="61">SUM(G171*1.1)</f>
        <v>35200</v>
      </c>
      <c r="I171" s="33" t="s">
        <v>711</v>
      </c>
      <c r="J171" s="22"/>
      <c r="K171" s="23">
        <f t="shared" ref="K171:K176" si="62">SUM(H171*J171)</f>
        <v>0</v>
      </c>
    </row>
    <row r="172" spans="1:11" s="10" customFormat="1" ht="60" customHeight="1" x14ac:dyDescent="0.15">
      <c r="A172" s="15" t="s">
        <v>26</v>
      </c>
      <c r="B172" s="8" t="s">
        <v>79</v>
      </c>
      <c r="C172" s="20" t="s">
        <v>603</v>
      </c>
      <c r="D172" s="12" t="s">
        <v>24</v>
      </c>
      <c r="E172" s="13" t="s">
        <v>610</v>
      </c>
      <c r="F172" s="14">
        <v>2</v>
      </c>
      <c r="G172" s="18">
        <v>32000</v>
      </c>
      <c r="H172" s="18">
        <f t="shared" si="61"/>
        <v>35200</v>
      </c>
      <c r="I172" s="33" t="s">
        <v>711</v>
      </c>
      <c r="J172" s="22"/>
      <c r="K172" s="23">
        <f t="shared" si="62"/>
        <v>0</v>
      </c>
    </row>
    <row r="173" spans="1:11" s="10" customFormat="1" ht="60" customHeight="1" x14ac:dyDescent="0.15">
      <c r="A173" s="15" t="s">
        <v>26</v>
      </c>
      <c r="B173" s="8" t="s">
        <v>79</v>
      </c>
      <c r="C173" s="20" t="s">
        <v>604</v>
      </c>
      <c r="D173" s="12" t="s">
        <v>24</v>
      </c>
      <c r="E173" s="13" t="s">
        <v>611</v>
      </c>
      <c r="F173" s="14">
        <v>3</v>
      </c>
      <c r="G173" s="18">
        <v>32000</v>
      </c>
      <c r="H173" s="18">
        <f t="shared" si="61"/>
        <v>35200</v>
      </c>
      <c r="I173" s="33" t="s">
        <v>711</v>
      </c>
      <c r="J173" s="22"/>
      <c r="K173" s="23">
        <f t="shared" si="62"/>
        <v>0</v>
      </c>
    </row>
    <row r="174" spans="1:11" s="10" customFormat="1" ht="60" customHeight="1" x14ac:dyDescent="0.15">
      <c r="A174" s="15" t="s">
        <v>26</v>
      </c>
      <c r="B174" s="8" t="s">
        <v>79</v>
      </c>
      <c r="C174" s="20" t="s">
        <v>605</v>
      </c>
      <c r="D174" s="12" t="s">
        <v>24</v>
      </c>
      <c r="E174" s="13" t="s">
        <v>612</v>
      </c>
      <c r="F174" s="14">
        <v>4</v>
      </c>
      <c r="G174" s="18">
        <v>32000</v>
      </c>
      <c r="H174" s="18">
        <f t="shared" si="61"/>
        <v>35200</v>
      </c>
      <c r="I174" s="33" t="s">
        <v>711</v>
      </c>
      <c r="J174" s="22"/>
      <c r="K174" s="23">
        <f t="shared" si="62"/>
        <v>0</v>
      </c>
    </row>
    <row r="175" spans="1:11" s="10" customFormat="1" ht="60" customHeight="1" x14ac:dyDescent="0.15">
      <c r="A175" s="15" t="s">
        <v>26</v>
      </c>
      <c r="B175" s="8" t="s">
        <v>79</v>
      </c>
      <c r="C175" s="20" t="s">
        <v>606</v>
      </c>
      <c r="D175" s="12" t="s">
        <v>24</v>
      </c>
      <c r="E175" s="13" t="s">
        <v>613</v>
      </c>
      <c r="F175" s="14">
        <v>5</v>
      </c>
      <c r="G175" s="18">
        <v>32000</v>
      </c>
      <c r="H175" s="18">
        <f t="shared" si="61"/>
        <v>35200</v>
      </c>
      <c r="I175" s="33" t="s">
        <v>711</v>
      </c>
      <c r="J175" s="22"/>
      <c r="K175" s="23">
        <f t="shared" si="62"/>
        <v>0</v>
      </c>
    </row>
    <row r="176" spans="1:11" s="10" customFormat="1" ht="60" customHeight="1" x14ac:dyDescent="0.15">
      <c r="A176" s="15" t="s">
        <v>26</v>
      </c>
      <c r="B176" s="8" t="s">
        <v>79</v>
      </c>
      <c r="C176" s="20" t="s">
        <v>607</v>
      </c>
      <c r="D176" s="12" t="s">
        <v>24</v>
      </c>
      <c r="E176" s="13" t="s">
        <v>614</v>
      </c>
      <c r="F176" s="14">
        <v>6</v>
      </c>
      <c r="G176" s="18">
        <v>32000</v>
      </c>
      <c r="H176" s="18">
        <f t="shared" si="61"/>
        <v>35200</v>
      </c>
      <c r="I176" s="33" t="s">
        <v>711</v>
      </c>
      <c r="J176" s="22"/>
      <c r="K176" s="23">
        <f t="shared" si="62"/>
        <v>0</v>
      </c>
    </row>
    <row r="177" spans="1:11" s="10" customFormat="1" ht="30" customHeight="1" x14ac:dyDescent="0.15">
      <c r="A177" s="17" t="s">
        <v>18</v>
      </c>
      <c r="B177" s="38" t="s">
        <v>608</v>
      </c>
      <c r="C177" s="39"/>
      <c r="D177" s="39"/>
      <c r="E177" s="39"/>
      <c r="F177" s="39"/>
      <c r="G177" s="39"/>
      <c r="H177" s="39"/>
      <c r="I177" s="40"/>
      <c r="J177" s="32"/>
      <c r="K177" s="30"/>
    </row>
    <row r="178" spans="1:11" s="10" customFormat="1" ht="30" customHeight="1" x14ac:dyDescent="0.15">
      <c r="A178" s="15" t="s">
        <v>26</v>
      </c>
      <c r="B178" s="8" t="s">
        <v>79</v>
      </c>
      <c r="C178" s="20" t="s">
        <v>602</v>
      </c>
      <c r="D178" s="12" t="s">
        <v>24</v>
      </c>
      <c r="E178" s="13" t="s">
        <v>615</v>
      </c>
      <c r="F178" s="14">
        <v>1</v>
      </c>
      <c r="G178" s="18">
        <v>4800</v>
      </c>
      <c r="H178" s="18">
        <f t="shared" ref="H178:H183" si="63">SUM(G178*1.1)</f>
        <v>5280</v>
      </c>
      <c r="I178" s="13" t="s">
        <v>710</v>
      </c>
      <c r="J178" s="22"/>
      <c r="K178" s="23">
        <f t="shared" ref="K178:K183" si="64">SUM(H178*J178)</f>
        <v>0</v>
      </c>
    </row>
    <row r="179" spans="1:11" s="10" customFormat="1" ht="30" customHeight="1" x14ac:dyDescent="0.15">
      <c r="A179" s="15" t="s">
        <v>26</v>
      </c>
      <c r="B179" s="8" t="s">
        <v>79</v>
      </c>
      <c r="C179" s="20" t="s">
        <v>603</v>
      </c>
      <c r="D179" s="12" t="s">
        <v>24</v>
      </c>
      <c r="E179" s="13" t="s">
        <v>616</v>
      </c>
      <c r="F179" s="14">
        <v>2</v>
      </c>
      <c r="G179" s="18">
        <v>4800</v>
      </c>
      <c r="H179" s="18">
        <f t="shared" si="63"/>
        <v>5280</v>
      </c>
      <c r="I179" s="13" t="s">
        <v>710</v>
      </c>
      <c r="J179" s="22"/>
      <c r="K179" s="23">
        <f t="shared" si="64"/>
        <v>0</v>
      </c>
    </row>
    <row r="180" spans="1:11" s="10" customFormat="1" ht="30" customHeight="1" x14ac:dyDescent="0.15">
      <c r="A180" s="15" t="s">
        <v>26</v>
      </c>
      <c r="B180" s="8" t="s">
        <v>79</v>
      </c>
      <c r="C180" s="20" t="s">
        <v>604</v>
      </c>
      <c r="D180" s="12" t="s">
        <v>24</v>
      </c>
      <c r="E180" s="13" t="s">
        <v>617</v>
      </c>
      <c r="F180" s="14">
        <v>3</v>
      </c>
      <c r="G180" s="18">
        <v>4800</v>
      </c>
      <c r="H180" s="18">
        <f t="shared" si="63"/>
        <v>5280</v>
      </c>
      <c r="I180" s="13" t="s">
        <v>710</v>
      </c>
      <c r="J180" s="22"/>
      <c r="K180" s="23">
        <f t="shared" si="64"/>
        <v>0</v>
      </c>
    </row>
    <row r="181" spans="1:11" s="10" customFormat="1" ht="30" customHeight="1" x14ac:dyDescent="0.15">
      <c r="A181" s="15" t="s">
        <v>26</v>
      </c>
      <c r="B181" s="8" t="s">
        <v>79</v>
      </c>
      <c r="C181" s="20" t="s">
        <v>605</v>
      </c>
      <c r="D181" s="12" t="s">
        <v>24</v>
      </c>
      <c r="E181" s="13" t="s">
        <v>618</v>
      </c>
      <c r="F181" s="14">
        <v>4</v>
      </c>
      <c r="G181" s="18">
        <v>4800</v>
      </c>
      <c r="H181" s="18">
        <f t="shared" si="63"/>
        <v>5280</v>
      </c>
      <c r="I181" s="13" t="s">
        <v>710</v>
      </c>
      <c r="J181" s="22"/>
      <c r="K181" s="23">
        <f t="shared" si="64"/>
        <v>0</v>
      </c>
    </row>
    <row r="182" spans="1:11" s="10" customFormat="1" ht="30" customHeight="1" x14ac:dyDescent="0.15">
      <c r="A182" s="15" t="s">
        <v>26</v>
      </c>
      <c r="B182" s="8" t="s">
        <v>79</v>
      </c>
      <c r="C182" s="20" t="s">
        <v>606</v>
      </c>
      <c r="D182" s="12" t="s">
        <v>24</v>
      </c>
      <c r="E182" s="13" t="s">
        <v>619</v>
      </c>
      <c r="F182" s="14">
        <v>5</v>
      </c>
      <c r="G182" s="18">
        <v>4800</v>
      </c>
      <c r="H182" s="18">
        <f t="shared" si="63"/>
        <v>5280</v>
      </c>
      <c r="I182" s="13" t="s">
        <v>710</v>
      </c>
      <c r="J182" s="22"/>
      <c r="K182" s="23">
        <f t="shared" si="64"/>
        <v>0</v>
      </c>
    </row>
    <row r="183" spans="1:11" s="10" customFormat="1" ht="30" customHeight="1" x14ac:dyDescent="0.15">
      <c r="A183" s="15" t="s">
        <v>26</v>
      </c>
      <c r="B183" s="8" t="s">
        <v>79</v>
      </c>
      <c r="C183" s="20" t="s">
        <v>607</v>
      </c>
      <c r="D183" s="12" t="s">
        <v>24</v>
      </c>
      <c r="E183" s="13" t="s">
        <v>620</v>
      </c>
      <c r="F183" s="14">
        <v>6</v>
      </c>
      <c r="G183" s="18">
        <v>4800</v>
      </c>
      <c r="H183" s="18">
        <f t="shared" si="63"/>
        <v>5280</v>
      </c>
      <c r="I183" s="13" t="s">
        <v>710</v>
      </c>
      <c r="J183" s="22"/>
      <c r="K183" s="23">
        <f t="shared" si="64"/>
        <v>0</v>
      </c>
    </row>
    <row r="184" spans="1:11" s="10" customFormat="1" ht="30" customHeight="1" x14ac:dyDescent="0.15">
      <c r="A184" s="17" t="s">
        <v>18</v>
      </c>
      <c r="B184" s="38" t="s">
        <v>45</v>
      </c>
      <c r="C184" s="39"/>
      <c r="D184" s="39"/>
      <c r="E184" s="39"/>
      <c r="F184" s="39"/>
      <c r="G184" s="39"/>
      <c r="H184" s="39"/>
      <c r="I184" s="40"/>
      <c r="J184" s="28"/>
      <c r="K184" s="31"/>
    </row>
    <row r="185" spans="1:11" s="10" customFormat="1" ht="30" customHeight="1" x14ac:dyDescent="0.15">
      <c r="A185" s="15" t="s">
        <v>1</v>
      </c>
      <c r="B185" s="15" t="s">
        <v>3</v>
      </c>
      <c r="C185" s="15">
        <v>114</v>
      </c>
      <c r="D185" s="15" t="s">
        <v>16</v>
      </c>
      <c r="E185" s="13" t="s">
        <v>47</v>
      </c>
      <c r="F185" s="15">
        <v>1</v>
      </c>
      <c r="G185" s="19">
        <v>3800</v>
      </c>
      <c r="H185" s="19">
        <f t="shared" ref="H185:H188" si="65">SUM(G185*1.1)</f>
        <v>4180</v>
      </c>
      <c r="I185" s="13"/>
      <c r="J185" s="22"/>
      <c r="K185" s="23">
        <f t="shared" ref="K185:K188" si="66">SUM(H185*J185)</f>
        <v>0</v>
      </c>
    </row>
    <row r="186" spans="1:11" s="10" customFormat="1" ht="30" customHeight="1" x14ac:dyDescent="0.15">
      <c r="A186" s="15" t="s">
        <v>1</v>
      </c>
      <c r="B186" s="15" t="s">
        <v>3</v>
      </c>
      <c r="C186" s="15">
        <v>214</v>
      </c>
      <c r="D186" s="15" t="s">
        <v>16</v>
      </c>
      <c r="E186" s="13" t="s">
        <v>49</v>
      </c>
      <c r="F186" s="15">
        <v>2</v>
      </c>
      <c r="G186" s="19">
        <v>3800</v>
      </c>
      <c r="H186" s="19">
        <f t="shared" si="65"/>
        <v>4180</v>
      </c>
      <c r="I186" s="13"/>
      <c r="J186" s="22"/>
      <c r="K186" s="23">
        <f t="shared" si="66"/>
        <v>0</v>
      </c>
    </row>
    <row r="187" spans="1:11" s="10" customFormat="1" ht="30" customHeight="1" x14ac:dyDescent="0.15">
      <c r="A187" s="15" t="s">
        <v>1</v>
      </c>
      <c r="B187" s="15" t="s">
        <v>3</v>
      </c>
      <c r="C187" s="15">
        <v>314</v>
      </c>
      <c r="D187" s="15" t="s">
        <v>16</v>
      </c>
      <c r="E187" s="13" t="s">
        <v>51</v>
      </c>
      <c r="F187" s="15">
        <v>3</v>
      </c>
      <c r="G187" s="19">
        <v>3800</v>
      </c>
      <c r="H187" s="19">
        <f t="shared" si="65"/>
        <v>4180</v>
      </c>
      <c r="I187" s="13"/>
      <c r="J187" s="22"/>
      <c r="K187" s="23">
        <f t="shared" si="66"/>
        <v>0</v>
      </c>
    </row>
    <row r="188" spans="1:11" s="10" customFormat="1" ht="30" customHeight="1" x14ac:dyDescent="0.15">
      <c r="A188" s="15" t="s">
        <v>1</v>
      </c>
      <c r="B188" s="15" t="s">
        <v>3</v>
      </c>
      <c r="C188" s="15">
        <v>414</v>
      </c>
      <c r="D188" s="15" t="s">
        <v>16</v>
      </c>
      <c r="E188" s="13" t="s">
        <v>53</v>
      </c>
      <c r="F188" s="15">
        <v>4</v>
      </c>
      <c r="G188" s="19">
        <v>3800</v>
      </c>
      <c r="H188" s="19">
        <f t="shared" si="65"/>
        <v>4180</v>
      </c>
      <c r="I188" s="13"/>
      <c r="J188" s="22"/>
      <c r="K188" s="23">
        <f t="shared" si="66"/>
        <v>0</v>
      </c>
    </row>
    <row r="189" spans="1:11" s="10" customFormat="1" ht="60" customHeight="1" x14ac:dyDescent="0.15">
      <c r="A189" s="17" t="s">
        <v>18</v>
      </c>
      <c r="B189" s="38" t="s">
        <v>212</v>
      </c>
      <c r="C189" s="39"/>
      <c r="D189" s="39"/>
      <c r="E189" s="39"/>
      <c r="F189" s="39"/>
      <c r="G189" s="39"/>
      <c r="H189" s="39"/>
      <c r="I189" s="40"/>
      <c r="J189" s="32"/>
      <c r="K189" s="30"/>
    </row>
    <row r="190" spans="1:11" s="10" customFormat="1" ht="75" customHeight="1" x14ac:dyDescent="0.15">
      <c r="A190" s="15" t="s">
        <v>9</v>
      </c>
      <c r="B190" s="8" t="s">
        <v>10</v>
      </c>
      <c r="C190" s="20">
        <v>221</v>
      </c>
      <c r="D190" s="12" t="s">
        <v>16</v>
      </c>
      <c r="E190" s="16" t="s">
        <v>204</v>
      </c>
      <c r="F190" s="11">
        <v>2</v>
      </c>
      <c r="G190" s="18">
        <v>13000</v>
      </c>
      <c r="H190" s="18">
        <f t="shared" ref="H190:H192" si="67">SUM(G190*1.1)</f>
        <v>14300.000000000002</v>
      </c>
      <c r="I190" s="13" t="s">
        <v>712</v>
      </c>
      <c r="J190" s="22"/>
      <c r="K190" s="23">
        <f t="shared" ref="K190" si="68">SUM(H190*J190)</f>
        <v>0</v>
      </c>
    </row>
    <row r="191" spans="1:11" s="10" customFormat="1" ht="75" customHeight="1" x14ac:dyDescent="0.15">
      <c r="A191" s="15" t="s">
        <v>9</v>
      </c>
      <c r="B191" s="8" t="s">
        <v>10</v>
      </c>
      <c r="C191" s="20">
        <v>321</v>
      </c>
      <c r="D191" s="12" t="s">
        <v>16</v>
      </c>
      <c r="E191" s="16" t="s">
        <v>206</v>
      </c>
      <c r="F191" s="11">
        <v>3</v>
      </c>
      <c r="G191" s="18">
        <v>13000</v>
      </c>
      <c r="H191" s="18">
        <f t="shared" si="67"/>
        <v>14300.000000000002</v>
      </c>
      <c r="I191" s="13" t="s">
        <v>712</v>
      </c>
      <c r="J191" s="22"/>
      <c r="K191" s="23">
        <f t="shared" ref="K191:K192" si="69">SUM(H191*J191)</f>
        <v>0</v>
      </c>
    </row>
    <row r="192" spans="1:11" s="10" customFormat="1" ht="75" customHeight="1" x14ac:dyDescent="0.15">
      <c r="A192" s="15" t="s">
        <v>9</v>
      </c>
      <c r="B192" s="8" t="s">
        <v>10</v>
      </c>
      <c r="C192" s="20">
        <v>421</v>
      </c>
      <c r="D192" s="12" t="s">
        <v>16</v>
      </c>
      <c r="E192" s="16" t="s">
        <v>208</v>
      </c>
      <c r="F192" s="11">
        <v>4</v>
      </c>
      <c r="G192" s="18">
        <v>13000</v>
      </c>
      <c r="H192" s="18">
        <f t="shared" si="67"/>
        <v>14300.000000000002</v>
      </c>
      <c r="I192" s="13" t="s">
        <v>712</v>
      </c>
      <c r="J192" s="22"/>
      <c r="K192" s="23">
        <f t="shared" si="69"/>
        <v>0</v>
      </c>
    </row>
    <row r="193" spans="1:11" s="10" customFormat="1" ht="30" customHeight="1" x14ac:dyDescent="0.15">
      <c r="A193" s="17" t="s">
        <v>18</v>
      </c>
      <c r="B193" s="38" t="s">
        <v>219</v>
      </c>
      <c r="C193" s="39"/>
      <c r="D193" s="39"/>
      <c r="E193" s="39"/>
      <c r="F193" s="39"/>
      <c r="G193" s="39"/>
      <c r="H193" s="39"/>
      <c r="I193" s="40"/>
      <c r="J193" s="32"/>
      <c r="K193" s="30"/>
    </row>
    <row r="194" spans="1:11" s="10" customFormat="1" ht="30" customHeight="1" x14ac:dyDescent="0.15">
      <c r="A194" s="15" t="s">
        <v>9</v>
      </c>
      <c r="B194" s="8" t="s">
        <v>10</v>
      </c>
      <c r="C194" s="20">
        <v>221</v>
      </c>
      <c r="D194" s="12" t="s">
        <v>16</v>
      </c>
      <c r="E194" s="16" t="s">
        <v>223</v>
      </c>
      <c r="F194" s="11">
        <v>2</v>
      </c>
      <c r="G194" s="18">
        <v>6000</v>
      </c>
      <c r="H194" s="18">
        <f t="shared" ref="H194:H196" si="70">SUM(G194*1.1)</f>
        <v>6600.0000000000009</v>
      </c>
      <c r="I194" s="13" t="s">
        <v>699</v>
      </c>
      <c r="J194" s="22"/>
      <c r="K194" s="23">
        <f t="shared" ref="K194:K196" si="71">SUM(H194*J194)</f>
        <v>0</v>
      </c>
    </row>
    <row r="195" spans="1:11" s="10" customFormat="1" ht="30" customHeight="1" x14ac:dyDescent="0.15">
      <c r="A195" s="15" t="s">
        <v>9</v>
      </c>
      <c r="B195" s="8" t="s">
        <v>10</v>
      </c>
      <c r="C195" s="20">
        <v>321</v>
      </c>
      <c r="D195" s="12" t="s">
        <v>16</v>
      </c>
      <c r="E195" s="16" t="s">
        <v>225</v>
      </c>
      <c r="F195" s="11">
        <v>3</v>
      </c>
      <c r="G195" s="18">
        <v>6000</v>
      </c>
      <c r="H195" s="18">
        <f t="shared" si="70"/>
        <v>6600.0000000000009</v>
      </c>
      <c r="I195" s="13" t="s">
        <v>699</v>
      </c>
      <c r="J195" s="22"/>
      <c r="K195" s="23">
        <f t="shared" si="71"/>
        <v>0</v>
      </c>
    </row>
    <row r="196" spans="1:11" s="10" customFormat="1" ht="30" customHeight="1" x14ac:dyDescent="0.15">
      <c r="A196" s="15" t="s">
        <v>9</v>
      </c>
      <c r="B196" s="8" t="s">
        <v>10</v>
      </c>
      <c r="C196" s="20">
        <v>421</v>
      </c>
      <c r="D196" s="12" t="s">
        <v>16</v>
      </c>
      <c r="E196" s="16" t="s">
        <v>227</v>
      </c>
      <c r="F196" s="11">
        <v>4</v>
      </c>
      <c r="G196" s="18">
        <v>6000</v>
      </c>
      <c r="H196" s="18">
        <f t="shared" si="70"/>
        <v>6600.0000000000009</v>
      </c>
      <c r="I196" s="13" t="s">
        <v>699</v>
      </c>
      <c r="J196" s="22"/>
      <c r="K196" s="23">
        <f t="shared" si="71"/>
        <v>0</v>
      </c>
    </row>
    <row r="197" spans="1:11" s="10" customFormat="1" ht="30" customHeight="1" x14ac:dyDescent="0.15">
      <c r="A197" s="17" t="s">
        <v>18</v>
      </c>
      <c r="B197" s="38" t="s">
        <v>230</v>
      </c>
      <c r="C197" s="39"/>
      <c r="D197" s="39"/>
      <c r="E197" s="39"/>
      <c r="F197" s="39"/>
      <c r="G197" s="39"/>
      <c r="H197" s="39"/>
      <c r="I197" s="40"/>
      <c r="J197" s="32"/>
      <c r="K197" s="30"/>
    </row>
    <row r="198" spans="1:11" s="10" customFormat="1" ht="30" customHeight="1" x14ac:dyDescent="0.15">
      <c r="A198" s="15" t="s">
        <v>9</v>
      </c>
      <c r="B198" s="8" t="s">
        <v>10</v>
      </c>
      <c r="C198" s="20">
        <v>221</v>
      </c>
      <c r="D198" s="12" t="s">
        <v>16</v>
      </c>
      <c r="E198" s="16" t="s">
        <v>233</v>
      </c>
      <c r="F198" s="11">
        <v>2</v>
      </c>
      <c r="G198" s="18">
        <v>4250</v>
      </c>
      <c r="H198" s="18">
        <f t="shared" ref="H198:H200" si="72">SUM(G198*1.1)</f>
        <v>4675</v>
      </c>
      <c r="I198" s="13" t="s">
        <v>699</v>
      </c>
      <c r="J198" s="22"/>
      <c r="K198" s="23">
        <f t="shared" ref="K198:K200" si="73">SUM(H198*J198)</f>
        <v>0</v>
      </c>
    </row>
    <row r="199" spans="1:11" s="10" customFormat="1" ht="30" customHeight="1" x14ac:dyDescent="0.15">
      <c r="A199" s="15" t="s">
        <v>9</v>
      </c>
      <c r="B199" s="8" t="s">
        <v>10</v>
      </c>
      <c r="C199" s="20">
        <v>321</v>
      </c>
      <c r="D199" s="12" t="s">
        <v>16</v>
      </c>
      <c r="E199" s="16" t="s">
        <v>235</v>
      </c>
      <c r="F199" s="11">
        <v>3</v>
      </c>
      <c r="G199" s="18">
        <v>4250</v>
      </c>
      <c r="H199" s="18">
        <f t="shared" si="72"/>
        <v>4675</v>
      </c>
      <c r="I199" s="13" t="s">
        <v>699</v>
      </c>
      <c r="J199" s="22"/>
      <c r="K199" s="23">
        <f t="shared" si="73"/>
        <v>0</v>
      </c>
    </row>
    <row r="200" spans="1:11" s="10" customFormat="1" ht="30" customHeight="1" x14ac:dyDescent="0.15">
      <c r="A200" s="15" t="s">
        <v>9</v>
      </c>
      <c r="B200" s="8" t="s">
        <v>10</v>
      </c>
      <c r="C200" s="20">
        <v>421</v>
      </c>
      <c r="D200" s="12" t="s">
        <v>16</v>
      </c>
      <c r="E200" s="16" t="s">
        <v>237</v>
      </c>
      <c r="F200" s="11">
        <v>4</v>
      </c>
      <c r="G200" s="18">
        <v>4250</v>
      </c>
      <c r="H200" s="18">
        <f t="shared" si="72"/>
        <v>4675</v>
      </c>
      <c r="I200" s="13" t="s">
        <v>699</v>
      </c>
      <c r="J200" s="22"/>
      <c r="K200" s="23">
        <f t="shared" si="73"/>
        <v>0</v>
      </c>
    </row>
    <row r="201" spans="1:11" s="10" customFormat="1" ht="45" customHeight="1" x14ac:dyDescent="0.15">
      <c r="A201" s="17" t="s">
        <v>18</v>
      </c>
      <c r="B201" s="38" t="s">
        <v>341</v>
      </c>
      <c r="C201" s="39"/>
      <c r="D201" s="39"/>
      <c r="E201" s="39"/>
      <c r="F201" s="39"/>
      <c r="G201" s="39"/>
      <c r="H201" s="39"/>
      <c r="I201" s="40"/>
      <c r="J201" s="32"/>
      <c r="K201" s="30"/>
    </row>
    <row r="202" spans="1:11" s="10" customFormat="1" ht="75" customHeight="1" x14ac:dyDescent="0.15">
      <c r="A202" s="15" t="s">
        <v>12</v>
      </c>
      <c r="B202" s="8" t="s">
        <v>3</v>
      </c>
      <c r="C202" s="20">
        <v>128</v>
      </c>
      <c r="D202" s="12" t="s">
        <v>16</v>
      </c>
      <c r="E202" s="16" t="s">
        <v>343</v>
      </c>
      <c r="F202" s="14" t="s">
        <v>317</v>
      </c>
      <c r="G202" s="18">
        <v>25000</v>
      </c>
      <c r="H202" s="18">
        <f t="shared" ref="H202" si="74">SUM(G202*1.1)</f>
        <v>27500.000000000004</v>
      </c>
      <c r="I202" s="13" t="s">
        <v>732</v>
      </c>
      <c r="J202" s="22"/>
      <c r="K202" s="23">
        <f t="shared" ref="K202" si="75">SUM(H202*J202)</f>
        <v>0</v>
      </c>
    </row>
    <row r="203" spans="1:11" s="10" customFormat="1" ht="30" customHeight="1" x14ac:dyDescent="0.15">
      <c r="A203" s="17" t="s">
        <v>18</v>
      </c>
      <c r="B203" s="38" t="s">
        <v>472</v>
      </c>
      <c r="C203" s="39"/>
      <c r="D203" s="39"/>
      <c r="E203" s="39"/>
      <c r="F203" s="39"/>
      <c r="G203" s="39"/>
      <c r="H203" s="39"/>
      <c r="I203" s="40"/>
      <c r="J203" s="32"/>
      <c r="K203" s="30"/>
    </row>
    <row r="204" spans="1:11" s="10" customFormat="1" ht="75" customHeight="1" x14ac:dyDescent="0.15">
      <c r="A204" s="15" t="s">
        <v>455</v>
      </c>
      <c r="B204" s="8" t="s">
        <v>79</v>
      </c>
      <c r="C204" s="20">
        <v>108</v>
      </c>
      <c r="D204" s="12" t="s">
        <v>16</v>
      </c>
      <c r="E204" s="16" t="s">
        <v>654</v>
      </c>
      <c r="F204" s="14" t="s">
        <v>317</v>
      </c>
      <c r="G204" s="18">
        <v>33000</v>
      </c>
      <c r="H204" s="18">
        <f t="shared" ref="H204:H206" si="76">SUM(G204*1.1)</f>
        <v>36300</v>
      </c>
      <c r="I204" s="13" t="s">
        <v>745</v>
      </c>
      <c r="J204" s="22"/>
      <c r="K204" s="23">
        <f t="shared" ref="K204:K206" si="77">SUM(H204*J204)</f>
        <v>0</v>
      </c>
    </row>
    <row r="205" spans="1:11" s="10" customFormat="1" ht="75" customHeight="1" x14ac:dyDescent="0.15">
      <c r="A205" s="15" t="s">
        <v>455</v>
      </c>
      <c r="B205" s="8" t="s">
        <v>79</v>
      </c>
      <c r="C205" s="20">
        <v>308</v>
      </c>
      <c r="D205" s="12" t="s">
        <v>16</v>
      </c>
      <c r="E205" s="16" t="s">
        <v>656</v>
      </c>
      <c r="F205" s="14" t="s">
        <v>460</v>
      </c>
      <c r="G205" s="18">
        <v>33000</v>
      </c>
      <c r="H205" s="18">
        <f t="shared" si="76"/>
        <v>36300</v>
      </c>
      <c r="I205" s="13" t="s">
        <v>745</v>
      </c>
      <c r="J205" s="22"/>
      <c r="K205" s="23">
        <f t="shared" si="77"/>
        <v>0</v>
      </c>
    </row>
    <row r="206" spans="1:11" s="10" customFormat="1" ht="75" customHeight="1" x14ac:dyDescent="0.15">
      <c r="A206" s="15" t="s">
        <v>455</v>
      </c>
      <c r="B206" s="8" t="s">
        <v>79</v>
      </c>
      <c r="C206" s="20">
        <v>508</v>
      </c>
      <c r="D206" s="12" t="s">
        <v>16</v>
      </c>
      <c r="E206" s="16" t="s">
        <v>658</v>
      </c>
      <c r="F206" s="14" t="s">
        <v>463</v>
      </c>
      <c r="G206" s="18">
        <v>33000</v>
      </c>
      <c r="H206" s="18">
        <f t="shared" si="76"/>
        <v>36300</v>
      </c>
      <c r="I206" s="13" t="s">
        <v>745</v>
      </c>
      <c r="J206" s="22"/>
      <c r="K206" s="23">
        <f t="shared" si="77"/>
        <v>0</v>
      </c>
    </row>
  </sheetData>
  <autoFilter ref="A5:K183" xr:uid="{00000000-0001-0000-0000-000000000000}"/>
  <mergeCells count="44">
    <mergeCell ref="B45:I45"/>
    <mergeCell ref="B50:I50"/>
    <mergeCell ref="B158:I158"/>
    <mergeCell ref="B161:I161"/>
    <mergeCell ref="B164:I164"/>
    <mergeCell ref="B22:I22"/>
    <mergeCell ref="B29:I29"/>
    <mergeCell ref="B36:I36"/>
    <mergeCell ref="B38:I38"/>
    <mergeCell ref="B40:I40"/>
    <mergeCell ref="A1:K1"/>
    <mergeCell ref="E2:F2"/>
    <mergeCell ref="B6:I6"/>
    <mergeCell ref="B8:I8"/>
    <mergeCell ref="B15:I15"/>
    <mergeCell ref="B52:I52"/>
    <mergeCell ref="B59:I59"/>
    <mergeCell ref="B67:I67"/>
    <mergeCell ref="B75:I75"/>
    <mergeCell ref="B82:I82"/>
    <mergeCell ref="B84:I84"/>
    <mergeCell ref="B89:I89"/>
    <mergeCell ref="B94:I94"/>
    <mergeCell ref="B99:I99"/>
    <mergeCell ref="B184:I184"/>
    <mergeCell ref="B167:I167"/>
    <mergeCell ref="B104:I104"/>
    <mergeCell ref="B201:I201"/>
    <mergeCell ref="B106:I106"/>
    <mergeCell ref="B108:I108"/>
    <mergeCell ref="B115:I115"/>
    <mergeCell ref="B122:I122"/>
    <mergeCell ref="B129:I129"/>
    <mergeCell ref="B136:I136"/>
    <mergeCell ref="B143:I143"/>
    <mergeCell ref="B147:I147"/>
    <mergeCell ref="B151:I151"/>
    <mergeCell ref="B203:I203"/>
    <mergeCell ref="B155:I155"/>
    <mergeCell ref="B170:I170"/>
    <mergeCell ref="B177:I177"/>
    <mergeCell ref="B189:I189"/>
    <mergeCell ref="B193:I193"/>
    <mergeCell ref="B197:I197"/>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42" max="10" man="1"/>
    <brk id="15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附属小倉</vt:lpstr>
      <vt:lpstr>附属福岡</vt:lpstr>
      <vt:lpstr>附属福岡(7年度)</vt:lpstr>
      <vt:lpstr>附属久留米</vt:lpstr>
      <vt:lpstr>明治学園</vt:lpstr>
      <vt:lpstr>福岡雙葉</vt:lpstr>
      <vt:lpstr>福岡雙葉(7年度)</vt:lpstr>
      <vt:lpstr>海星女子</vt:lpstr>
      <vt:lpstr>敬愛</vt:lpstr>
      <vt:lpstr>リンデンホール</vt:lpstr>
      <vt:lpstr>麻生学園</vt:lpstr>
      <vt:lpstr>麻生学園(7年度)</vt:lpstr>
      <vt:lpstr>子どもの村</vt:lpstr>
      <vt:lpstr>西南学院</vt:lpstr>
      <vt:lpstr>飯塚日新館</vt:lpstr>
      <vt:lpstr>志明館</vt:lpstr>
      <vt:lpstr>リンデンホール!Print_Area</vt:lpstr>
      <vt:lpstr>海星女子!Print_Area</vt:lpstr>
      <vt:lpstr>敬愛!Print_Area</vt:lpstr>
      <vt:lpstr>子どもの村!Print_Area</vt:lpstr>
      <vt:lpstr>志明館!Print_Area</vt:lpstr>
      <vt:lpstr>西南学院!Print_Area</vt:lpstr>
      <vt:lpstr>飯塚日新館!Print_Area</vt:lpstr>
      <vt:lpstr>附属久留米!Print_Area</vt:lpstr>
      <vt:lpstr>附属小倉!Print_Area</vt:lpstr>
      <vt:lpstr>附属福岡!Print_Area</vt:lpstr>
      <vt:lpstr>'附属福岡(7年度)'!Print_Area</vt:lpstr>
      <vt:lpstr>福岡雙葉!Print_Area</vt:lpstr>
      <vt:lpstr>'福岡雙葉(7年度)'!Print_Area</vt:lpstr>
      <vt:lpstr>麻生学園!Print_Area</vt:lpstr>
      <vt:lpstr>'麻生学園(7年度)'!Print_Area</vt:lpstr>
      <vt:lpstr>明治学園!Print_Area</vt:lpstr>
      <vt:lpstr>リンデンホール!Print_Titles</vt:lpstr>
      <vt:lpstr>海星女子!Print_Titles</vt:lpstr>
      <vt:lpstr>敬愛!Print_Titles</vt:lpstr>
      <vt:lpstr>子どもの村!Print_Titles</vt:lpstr>
      <vt:lpstr>志明館!Print_Titles</vt:lpstr>
      <vt:lpstr>西南学院!Print_Titles</vt:lpstr>
      <vt:lpstr>飯塚日新館!Print_Titles</vt:lpstr>
      <vt:lpstr>附属久留米!Print_Titles</vt:lpstr>
      <vt:lpstr>附属小倉!Print_Titles</vt:lpstr>
      <vt:lpstr>附属福岡!Print_Titles</vt:lpstr>
      <vt:lpstr>'附属福岡(7年度)'!Print_Titles</vt:lpstr>
      <vt:lpstr>福岡雙葉!Print_Titles</vt:lpstr>
      <vt:lpstr>'福岡雙葉(7年度)'!Print_Titles</vt:lpstr>
      <vt:lpstr>麻生学園!Print_Titles</vt:lpstr>
      <vt:lpstr>'麻生学園(7年度)'!Print_Titles</vt:lpstr>
      <vt:lpstr>明治学園!Print_Titles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2024-06-18T06:46:04Z</dcterms:modified>
</cp:coreProperties>
</file>